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80" i="1"/>
  <c r="G80"/>
  <c r="H41"/>
  <c r="G41"/>
  <c r="H39"/>
  <c r="G39"/>
  <c r="H38"/>
  <c r="G38"/>
  <c r="H37"/>
  <c r="G37"/>
  <c r="H36"/>
  <c r="G36"/>
  <c r="H35"/>
  <c r="G35"/>
  <c r="H43"/>
  <c r="H15" l="1"/>
  <c r="G15"/>
  <c r="H20"/>
  <c r="G20"/>
  <c r="G57" l="1"/>
  <c r="H57"/>
  <c r="H77" l="1"/>
  <c r="G77"/>
  <c r="H76"/>
  <c r="G76"/>
  <c r="H74"/>
  <c r="G74"/>
  <c r="H73"/>
  <c r="G73"/>
  <c r="H72"/>
  <c r="G72"/>
  <c r="H71"/>
  <c r="G71"/>
  <c r="H70"/>
  <c r="G70"/>
  <c r="H69"/>
  <c r="G69"/>
  <c r="H67"/>
  <c r="H64"/>
  <c r="H63" s="1"/>
  <c r="H60"/>
  <c r="G60"/>
  <c r="H59"/>
  <c r="G59"/>
  <c r="H58"/>
  <c r="G58"/>
  <c r="H56"/>
  <c r="G56"/>
  <c r="G49" s="1"/>
  <c r="H54"/>
  <c r="H53" s="1"/>
  <c r="H50"/>
  <c r="H46"/>
  <c r="H45" s="1"/>
  <c r="H44" s="1"/>
  <c r="H33"/>
  <c r="G33"/>
  <c r="H32"/>
  <c r="G32"/>
  <c r="H31"/>
  <c r="G31"/>
  <c r="H30"/>
  <c r="G30"/>
  <c r="G8" s="1"/>
  <c r="H28"/>
  <c r="G28"/>
  <c r="H27"/>
  <c r="G27"/>
  <c r="H25"/>
  <c r="G25"/>
  <c r="H23"/>
  <c r="G23"/>
  <c r="H22"/>
  <c r="G22"/>
  <c r="H21"/>
  <c r="G21"/>
  <c r="H18"/>
  <c r="G18"/>
  <c r="H17"/>
  <c r="G17"/>
  <c r="H16"/>
  <c r="G16"/>
  <c r="H13"/>
  <c r="H12" s="1"/>
  <c r="H11" s="1"/>
  <c r="H10" s="1"/>
  <c r="H9" s="1"/>
  <c r="H8" s="1"/>
  <c r="H49" l="1"/>
  <c r="H7" s="1"/>
  <c r="G7"/>
</calcChain>
</file>

<file path=xl/sharedStrings.xml><?xml version="1.0" encoding="utf-8"?>
<sst xmlns="http://schemas.openxmlformats.org/spreadsheetml/2006/main" count="314" uniqueCount="112">
  <si>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</si>
  <si>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</si>
  <si>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</si>
  <si>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</si>
  <si>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</si>
  <si>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</si>
  <si>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</si>
  <si>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</si>
  <si>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</si>
  <si>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</si>
  <si>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</si>
  <si>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</si>
  <si>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</si>
  <si>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</si>
  <si>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</si>
  <si>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</si>
  <si>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</si>
  <si>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</si>
  <si>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</si>
  <si>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</si>
  <si>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</si>
  <si>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</si>
  <si>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</si>
  <si>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</si>
  <si>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</si>
  <si>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</si>
  <si>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</si>
  <si>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</si>
  <si>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</si>
  <si>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</si>
  <si>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</si>
  <si>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</si>
  <si>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</si>
  <si>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</si>
  <si>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</si>
  <si>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</si>
  <si>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</si>
  <si>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</si>
  <si>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</si>
  <si>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</si>
  <si>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</si>
  <si>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</si>
  <si>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</si>
  <si>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</si>
  <si>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</si>
  <si>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</si>
  <si>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</si>
  <si>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 xml:space="preserve">Культура, кинематография </t>
  </si>
  <si>
    <t>Дворцы и дома культуры, другие учреждения культуры</t>
  </si>
  <si>
    <t>99 0 00 00000</t>
  </si>
  <si>
    <t>99 0 00 03000</t>
  </si>
  <si>
    <t>99 0 00 03110</t>
  </si>
  <si>
    <t>99 0 00 03120</t>
  </si>
  <si>
    <t>61 0 00 00000</t>
  </si>
  <si>
    <t>10 0 00 00000</t>
  </si>
  <si>
    <t>08 0 00 00000</t>
  </si>
  <si>
    <t>08 1 00 00720</t>
  </si>
  <si>
    <t>08 1 00 00000</t>
  </si>
  <si>
    <t>10 1 00 02020</t>
  </si>
  <si>
    <t>Уличное освещение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</si>
  <si>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</si>
  <si>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</si>
  <si>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</si>
  <si>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</si>
  <si>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</si>
  <si>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</si>
  <si>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</si>
  <si>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</si>
  <si>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</si>
  <si>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</si>
  <si>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</si>
  <si>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</si>
  <si>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</si>
  <si>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Главный распорядитель бюджетных средств</t>
  </si>
  <si>
    <t>Таблица 2</t>
  </si>
  <si>
    <t>Условно утвержденные расходы</t>
  </si>
  <si>
    <t>99 0 99 00990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</si>
  <si>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</si>
  <si>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</si>
  <si>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10,0</t>
  </si>
  <si>
    <t>Другие вопросы в области жилищно-коммунального хозяйства</t>
  </si>
  <si>
    <t>110</t>
  </si>
  <si>
    <t>464,3</t>
  </si>
  <si>
    <t>555</t>
  </si>
  <si>
    <t>2019 год</t>
  </si>
  <si>
    <t xml:space="preserve">администрация  Бергульского  сельсовета  Северного  района  Новосибирской  области </t>
  </si>
  <si>
    <t>Мероприятия по благоустройству территории Бергульского сельсовета Северного района Новосибирской области</t>
  </si>
  <si>
    <t>Расходы на выплаты персоналу казенных учреждений</t>
  </si>
  <si>
    <t>326,4</t>
  </si>
  <si>
    <t>221,5</t>
  </si>
  <si>
    <t>2020 год</t>
  </si>
  <si>
    <t xml:space="preserve">Ведомственная структура расходов местного бюджета на плановый период 2019-2020 годов </t>
  </si>
  <si>
    <t>Функционирование Правительства РФ, высших исполнительных органов государственной  власти субъектов РФ, местных администраций</t>
  </si>
  <si>
    <t>Иные закупки товаров, работ и услуг для государственных (муниципальных) нужд</t>
  </si>
  <si>
    <t>Расходы на выплаты персоналу в целях обеспечения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</si>
  <si>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Средства передаваемые на осуществление части переданных полномочий поселения по исполнению местного бюджета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</si>
  <si>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</si>
  <si>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</si>
  <si>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</si>
  <si>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</si>
  <si>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99 0 00 84030</t>
  </si>
  <si>
    <t>500</t>
  </si>
  <si>
    <t>540</t>
  </si>
  <si>
    <t>06</t>
  </si>
  <si>
    <t>99 0 00 84010</t>
  </si>
  <si>
    <t>05 4 00 00180</t>
  </si>
  <si>
    <t>05 4 00 00000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</si>
  <si>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</si>
  <si>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</si>
  <si>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</si>
  <si>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</si>
  <si>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Приложение 5     к решению  27 -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14.12.2017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</si>
</sst>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5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49" fontId="5" fillId="0" borderId="1" xfId="0" applyNumberFormat="1" applyFont="1" applyBorder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7" fontId="8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>
      <alignment wrapText="1"/>
    </xf>
    <xf numFmtId="0" fontId="2" fillId="0" borderId="0" xfId="0" applyFont="1"/>
    <xf numFmtId="167" fontId="3" fillId="0" borderId="1" xfId="0" applyNumberFormat="1" applyFont="1" applyBorder="1" applyAlignment="1">
      <alignment horizontal="right" vertical="center" wrapText="1"/>
    </xf>
    <xf numFmtId="167" fontId="3" fillId="0" borderId="1" xfId="0" applyNumberFormat="1" applyFont="1" applyBorder="1" applyAlignment="1">
      <alignment horizontal="right" vertical="center"/>
    </xf>
    <xf numFmtId="167" fontId="10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167" fontId="8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167" fontId="5" fillId="0" borderId="1" xfId="0" applyNumberFormat="1" applyFont="1" applyBorder="1" applyAlignment="1">
      <alignment horizontal="right"/>
    </xf>
    <xf numFmtId="167" fontId="4" fillId="0" borderId="1" xfId="0" applyNumberFormat="1" applyFont="1" applyBorder="1" applyAlignment="1">
      <alignment horizontal="right"/>
    </xf>
    <xf numFmtId="0" fontId="5" fillId="0" borderId="3" xfId="0" applyFont="1" applyBorder="1" applyAlignment="1">
      <alignment wrapText="1"/>
    </xf>
    <xf numFmtId="0" fontId="5" fillId="0" borderId="1" xfId="0" applyFont="1" applyBorder="1" applyAlignment="1">
      <alignment horizontal="left"/>
    </xf>
    <xf numFmtId="0" fontId="4" fillId="0" borderId="3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1"/>
  <sheetViews>
    <sheetView tabSelected="1" workbookViewId="0">
      <selection activeCell="D1" sqref="D1:H1"/>
    </sheetView>
  </sheetViews>
  <sheetFormatPr defaultRowHeight="15"/>
  <cols>
    <col min="1" max="1" width="61.85546875" customWidth="1"/>
    <col min="2" max="2" width="10.5703125" customWidth="1"/>
    <col min="4" max="4" width="10.42578125" customWidth="1"/>
    <col min="5" max="5" width="14" customWidth="1"/>
    <col min="6" max="7" width="9.42578125" customWidth="1"/>
    <col min="8" max="8" width="10.85546875" customWidth="1"/>
  </cols>
  <sheetData>
    <row r="1" spans="1:9" ht="110.25" customHeight="1">
      <c r="D1" s="66" t="s">
        <v>111</v>
      </c>
      <c r="E1" s="66"/>
      <c r="F1" s="66"/>
      <c r="G1" s="66"/>
      <c r="H1" s="66"/>
    </row>
    <row r="2" spans="1:9" ht="39.75" customHeight="1">
      <c r="A2" s="28"/>
      <c r="B2" s="28"/>
      <c r="C2" s="28"/>
      <c r="D2" s="28"/>
      <c r="E2" s="28"/>
      <c r="F2" s="69" t="s">
        <v>74</v>
      </c>
      <c r="G2" s="69"/>
      <c r="H2" s="69"/>
    </row>
    <row r="3" spans="1:9" ht="32.25" customHeight="1">
      <c r="A3" s="70" t="s">
        <v>91</v>
      </c>
      <c r="B3" s="70"/>
      <c r="C3" s="70"/>
      <c r="D3" s="70"/>
      <c r="E3" s="70"/>
      <c r="F3" s="70"/>
      <c r="G3" s="70"/>
      <c r="H3" s="70"/>
      <c r="I3" s="70"/>
    </row>
    <row r="4" spans="1:9" ht="15.75">
      <c r="H4" s="29" t="s">
        <v>36</v>
      </c>
    </row>
    <row r="5" spans="1:9" ht="15" customHeight="1">
      <c r="A5" s="67" t="s">
        <v>0</v>
      </c>
      <c r="B5" s="73" t="s">
        <v>73</v>
      </c>
      <c r="C5" s="68" t="s">
        <v>1</v>
      </c>
      <c r="D5" s="68"/>
      <c r="E5" s="68"/>
      <c r="F5" s="68"/>
      <c r="G5" s="71" t="s">
        <v>6</v>
      </c>
      <c r="H5" s="72"/>
    </row>
    <row r="6" spans="1:9" ht="49.5" customHeight="1">
      <c r="A6" s="67"/>
      <c r="B6" s="74"/>
      <c r="C6" s="9" t="s">
        <v>2</v>
      </c>
      <c r="D6" s="32" t="s">
        <v>3</v>
      </c>
      <c r="E6" s="9" t="s">
        <v>4</v>
      </c>
      <c r="F6" s="9" t="s">
        <v>5</v>
      </c>
      <c r="G6" s="37" t="s">
        <v>84</v>
      </c>
      <c r="H6" s="35" t="s">
        <v>90</v>
      </c>
    </row>
    <row r="7" spans="1:9" ht="39" customHeight="1">
      <c r="A7" s="65" t="s">
        <v>85</v>
      </c>
      <c r="B7" s="64">
        <v>555</v>
      </c>
      <c r="C7" s="36"/>
      <c r="D7" s="32"/>
      <c r="E7" s="36"/>
      <c r="F7" s="36"/>
      <c r="G7" s="41">
        <f>G80</f>
        <v>1752.14</v>
      </c>
      <c r="H7" s="42">
        <f>H80</f>
        <v>1796.6</v>
      </c>
    </row>
    <row r="8" spans="1:9" ht="15.75">
      <c r="A8" s="3" t="s">
        <v>7</v>
      </c>
      <c r="B8" s="64">
        <v>555</v>
      </c>
      <c r="C8" s="4" t="s">
        <v>8</v>
      </c>
      <c r="D8" s="4"/>
      <c r="E8" s="4"/>
      <c r="F8" s="4"/>
      <c r="G8" s="43">
        <f>G9+G15+G30</f>
        <v>952.7</v>
      </c>
      <c r="H8" s="43">
        <f>H9+H15+H30</f>
        <v>1010.7</v>
      </c>
      <c r="I8" s="2"/>
    </row>
    <row r="9" spans="1:9" ht="34.5" customHeight="1">
      <c r="A9" s="34" t="s">
        <v>69</v>
      </c>
      <c r="B9" s="63">
        <v>555</v>
      </c>
      <c r="C9" s="4" t="s">
        <v>8</v>
      </c>
      <c r="D9" s="4" t="s">
        <v>9</v>
      </c>
      <c r="E9" s="4"/>
      <c r="F9" s="4"/>
      <c r="G9" s="44" t="s">
        <v>82</v>
      </c>
      <c r="H9" s="45">
        <f t="shared" ref="H9:H13" si="0">H10</f>
        <v>464.3</v>
      </c>
      <c r="I9" s="1"/>
    </row>
    <row r="10" spans="1:9" ht="15.75">
      <c r="A10" s="5" t="s">
        <v>46</v>
      </c>
      <c r="B10" s="64">
        <v>555</v>
      </c>
      <c r="C10" s="6" t="s">
        <v>8</v>
      </c>
      <c r="D10" s="6" t="s">
        <v>9</v>
      </c>
      <c r="E10" s="17" t="s">
        <v>49</v>
      </c>
      <c r="F10" s="6"/>
      <c r="G10" s="46" t="s">
        <v>82</v>
      </c>
      <c r="H10" s="47">
        <f t="shared" si="0"/>
        <v>464.3</v>
      </c>
      <c r="I10" s="1"/>
    </row>
    <row r="11" spans="1:9" ht="15.75">
      <c r="A11" s="5" t="s">
        <v>40</v>
      </c>
      <c r="B11" s="64">
        <v>555</v>
      </c>
      <c r="C11" s="6" t="s">
        <v>8</v>
      </c>
      <c r="D11" s="6" t="s">
        <v>9</v>
      </c>
      <c r="E11" s="17" t="s">
        <v>50</v>
      </c>
      <c r="F11" s="6"/>
      <c r="G11" s="46" t="s">
        <v>82</v>
      </c>
      <c r="H11" s="47">
        <f t="shared" si="0"/>
        <v>464.3</v>
      </c>
      <c r="I11" s="1"/>
    </row>
    <row r="12" spans="1:9" ht="15.75">
      <c r="A12" s="5" t="s">
        <v>10</v>
      </c>
      <c r="B12" s="64">
        <v>555</v>
      </c>
      <c r="C12" s="6" t="s">
        <v>8</v>
      </c>
      <c r="D12" s="6" t="s">
        <v>9</v>
      </c>
      <c r="E12" s="17" t="s">
        <v>51</v>
      </c>
      <c r="F12" s="6"/>
      <c r="G12" s="46" t="s">
        <v>82</v>
      </c>
      <c r="H12" s="47">
        <f t="shared" si="0"/>
        <v>464.3</v>
      </c>
      <c r="I12" s="1"/>
    </row>
    <row r="13" spans="1:9" ht="66" customHeight="1">
      <c r="A13" s="39" t="s">
        <v>68</v>
      </c>
      <c r="B13" s="64">
        <v>555</v>
      </c>
      <c r="C13" s="6" t="s">
        <v>8</v>
      </c>
      <c r="D13" s="6" t="s">
        <v>9</v>
      </c>
      <c r="E13" s="17" t="s">
        <v>51</v>
      </c>
      <c r="F13" s="6" t="s">
        <v>11</v>
      </c>
      <c r="G13" s="46" t="s">
        <v>82</v>
      </c>
      <c r="H13" s="47">
        <f t="shared" si="0"/>
        <v>464.3</v>
      </c>
      <c r="I13" s="1"/>
    </row>
    <row r="14" spans="1:9" ht="31.5">
      <c r="A14" s="5" t="s">
        <v>12</v>
      </c>
      <c r="B14" s="64">
        <v>555</v>
      </c>
      <c r="C14" s="6" t="s">
        <v>8</v>
      </c>
      <c r="D14" s="6" t="s">
        <v>9</v>
      </c>
      <c r="E14" s="17" t="s">
        <v>51</v>
      </c>
      <c r="F14" s="6" t="s">
        <v>13</v>
      </c>
      <c r="G14" s="46" t="s">
        <v>82</v>
      </c>
      <c r="H14" s="47">
        <v>464.3</v>
      </c>
      <c r="I14" s="1"/>
    </row>
    <row r="15" spans="1:9" ht="54" customHeight="1">
      <c r="A15" s="8" t="s">
        <v>92</v>
      </c>
      <c r="B15" s="64">
        <v>555</v>
      </c>
      <c r="C15" s="4" t="s">
        <v>8</v>
      </c>
      <c r="D15" s="4" t="s">
        <v>21</v>
      </c>
      <c r="E15" s="18"/>
      <c r="F15" s="4"/>
      <c r="G15" s="43">
        <f>G20+G16</f>
        <v>458.4</v>
      </c>
      <c r="H15" s="43">
        <f>H20+H16</f>
        <v>516.4</v>
      </c>
      <c r="I15" s="1"/>
    </row>
    <row r="16" spans="1:9" ht="63">
      <c r="A16" s="5" t="s">
        <v>62</v>
      </c>
      <c r="B16" s="64">
        <v>555</v>
      </c>
      <c r="C16" s="6" t="s">
        <v>8</v>
      </c>
      <c r="D16" s="6" t="s">
        <v>21</v>
      </c>
      <c r="E16" s="17" t="s">
        <v>63</v>
      </c>
      <c r="F16" s="6"/>
      <c r="G16" s="48">
        <f>G17</f>
        <v>0.1</v>
      </c>
      <c r="H16" s="48">
        <f>H17</f>
        <v>0.1</v>
      </c>
      <c r="I16" s="1"/>
    </row>
    <row r="17" spans="1:9" ht="47.25">
      <c r="A17" s="5" t="s">
        <v>64</v>
      </c>
      <c r="B17" s="64">
        <v>555</v>
      </c>
      <c r="C17" s="6" t="s">
        <v>8</v>
      </c>
      <c r="D17" s="6" t="s">
        <v>21</v>
      </c>
      <c r="E17" s="17" t="s">
        <v>63</v>
      </c>
      <c r="F17" s="6"/>
      <c r="G17" s="48">
        <f>G19</f>
        <v>0.1</v>
      </c>
      <c r="H17" s="48">
        <f>H19</f>
        <v>0.1</v>
      </c>
      <c r="I17" s="1"/>
    </row>
    <row r="18" spans="1:9" ht="31.5">
      <c r="A18" s="5" t="s">
        <v>15</v>
      </c>
      <c r="B18" s="64">
        <v>555</v>
      </c>
      <c r="C18" s="6" t="s">
        <v>8</v>
      </c>
      <c r="D18" s="6" t="s">
        <v>21</v>
      </c>
      <c r="E18" s="17" t="s">
        <v>63</v>
      </c>
      <c r="F18" s="6" t="s">
        <v>16</v>
      </c>
      <c r="G18" s="48">
        <f>G19</f>
        <v>0.1</v>
      </c>
      <c r="H18" s="48">
        <f>H19</f>
        <v>0.1</v>
      </c>
      <c r="I18" s="1"/>
    </row>
    <row r="19" spans="1:9" ht="31.5">
      <c r="A19" s="5" t="s">
        <v>93</v>
      </c>
      <c r="B19" s="64">
        <v>555</v>
      </c>
      <c r="C19" s="6" t="s">
        <v>8</v>
      </c>
      <c r="D19" s="6" t="s">
        <v>21</v>
      </c>
      <c r="E19" s="17" t="s">
        <v>63</v>
      </c>
      <c r="F19" s="6" t="s">
        <v>17</v>
      </c>
      <c r="G19" s="48">
        <v>0.1</v>
      </c>
      <c r="H19" s="48">
        <v>0.1</v>
      </c>
      <c r="I19" s="1"/>
    </row>
    <row r="20" spans="1:9" ht="17.25" customHeight="1">
      <c r="A20" s="5" t="s">
        <v>46</v>
      </c>
      <c r="B20" s="64">
        <v>555</v>
      </c>
      <c r="C20" s="6" t="s">
        <v>8</v>
      </c>
      <c r="D20" s="6" t="s">
        <v>21</v>
      </c>
      <c r="E20" s="17" t="s">
        <v>49</v>
      </c>
      <c r="F20" s="6"/>
      <c r="G20" s="48">
        <f>G22+G27</f>
        <v>458.29999999999995</v>
      </c>
      <c r="H20" s="48">
        <f>H22+H27</f>
        <v>516.29999999999995</v>
      </c>
    </row>
    <row r="21" spans="1:9" ht="21" customHeight="1">
      <c r="A21" s="5" t="s">
        <v>40</v>
      </c>
      <c r="B21" s="64">
        <v>555</v>
      </c>
      <c r="C21" s="6" t="s">
        <v>8</v>
      </c>
      <c r="D21" s="6" t="s">
        <v>21</v>
      </c>
      <c r="E21" s="17" t="s">
        <v>50</v>
      </c>
      <c r="F21" s="6"/>
      <c r="G21" s="48">
        <f>G22</f>
        <v>453.29999999999995</v>
      </c>
      <c r="H21" s="48">
        <f>H22</f>
        <v>511.3</v>
      </c>
    </row>
    <row r="22" spans="1:9" ht="18" customHeight="1">
      <c r="A22" s="5" t="s">
        <v>41</v>
      </c>
      <c r="B22" s="64">
        <v>555</v>
      </c>
      <c r="C22" s="6" t="s">
        <v>8</v>
      </c>
      <c r="D22" s="6" t="s">
        <v>21</v>
      </c>
      <c r="E22" s="17" t="s">
        <v>52</v>
      </c>
      <c r="F22" s="6"/>
      <c r="G22" s="48">
        <f>G23+G25</f>
        <v>453.29999999999995</v>
      </c>
      <c r="H22" s="48">
        <f>H23+H25</f>
        <v>511.3</v>
      </c>
    </row>
    <row r="23" spans="1:9" ht="78.75" customHeight="1">
      <c r="A23" s="5" t="s">
        <v>94</v>
      </c>
      <c r="B23" s="64">
        <v>555</v>
      </c>
      <c r="C23" s="6" t="s">
        <v>8</v>
      </c>
      <c r="D23" s="6" t="s">
        <v>21</v>
      </c>
      <c r="E23" s="17" t="s">
        <v>52</v>
      </c>
      <c r="F23" s="6" t="s">
        <v>11</v>
      </c>
      <c r="G23" s="48">
        <f>G24</f>
        <v>451.9</v>
      </c>
      <c r="H23" s="48">
        <f>H24</f>
        <v>510</v>
      </c>
    </row>
    <row r="24" spans="1:9" ht="29.25" customHeight="1">
      <c r="A24" s="5" t="s">
        <v>12</v>
      </c>
      <c r="B24" s="64">
        <v>555</v>
      </c>
      <c r="C24" s="6" t="s">
        <v>8</v>
      </c>
      <c r="D24" s="6" t="s">
        <v>21</v>
      </c>
      <c r="E24" s="17" t="s">
        <v>52</v>
      </c>
      <c r="F24" s="6" t="s">
        <v>13</v>
      </c>
      <c r="G24" s="48">
        <v>451.9</v>
      </c>
      <c r="H24" s="48">
        <v>510</v>
      </c>
    </row>
    <row r="25" spans="1:9" ht="29.25" customHeight="1">
      <c r="A25" s="5" t="s">
        <v>18</v>
      </c>
      <c r="B25" s="64">
        <v>555</v>
      </c>
      <c r="C25" s="6" t="s">
        <v>8</v>
      </c>
      <c r="D25" s="6" t="s">
        <v>21</v>
      </c>
      <c r="E25" s="17" t="s">
        <v>52</v>
      </c>
      <c r="F25" s="6" t="s">
        <v>19</v>
      </c>
      <c r="G25" s="48">
        <f>G26</f>
        <v>1.4</v>
      </c>
      <c r="H25" s="48">
        <f>H26</f>
        <v>1.3</v>
      </c>
    </row>
    <row r="26" spans="1:9" ht="29.25" customHeight="1">
      <c r="A26" s="40" t="s">
        <v>71</v>
      </c>
      <c r="B26" s="64">
        <v>555</v>
      </c>
      <c r="C26" s="6" t="s">
        <v>8</v>
      </c>
      <c r="D26" s="6" t="s">
        <v>21</v>
      </c>
      <c r="E26" s="17" t="s">
        <v>52</v>
      </c>
      <c r="F26" s="6" t="s">
        <v>20</v>
      </c>
      <c r="G26" s="48">
        <v>1.4</v>
      </c>
      <c r="H26" s="48">
        <v>1.3</v>
      </c>
    </row>
    <row r="27" spans="1:9" ht="54.75" customHeight="1">
      <c r="A27" s="16" t="s">
        <v>95</v>
      </c>
      <c r="B27" s="64">
        <v>555</v>
      </c>
      <c r="C27" s="6" t="s">
        <v>8</v>
      </c>
      <c r="D27" s="6" t="s">
        <v>21</v>
      </c>
      <c r="E27" s="17" t="s">
        <v>100</v>
      </c>
      <c r="F27" s="6"/>
      <c r="G27" s="48">
        <f>G29</f>
        <v>5</v>
      </c>
      <c r="H27" s="48">
        <f>H29</f>
        <v>5</v>
      </c>
    </row>
    <row r="28" spans="1:9" ht="29.25" customHeight="1">
      <c r="A28" s="5" t="s">
        <v>96</v>
      </c>
      <c r="B28" s="64">
        <v>555</v>
      </c>
      <c r="C28" s="6" t="s">
        <v>8</v>
      </c>
      <c r="D28" s="6" t="s">
        <v>21</v>
      </c>
      <c r="E28" s="17" t="s">
        <v>100</v>
      </c>
      <c r="F28" s="6" t="s">
        <v>101</v>
      </c>
      <c r="G28" s="48">
        <f>G29</f>
        <v>5</v>
      </c>
      <c r="H28" s="48">
        <f>H29</f>
        <v>5</v>
      </c>
    </row>
    <row r="29" spans="1:9" ht="29.25" customHeight="1">
      <c r="A29" s="5" t="s">
        <v>97</v>
      </c>
      <c r="B29" s="60" t="s">
        <v>83</v>
      </c>
      <c r="C29" s="6" t="s">
        <v>8</v>
      </c>
      <c r="D29" s="6" t="s">
        <v>21</v>
      </c>
      <c r="E29" s="17" t="s">
        <v>100</v>
      </c>
      <c r="F29" s="6" t="s">
        <v>102</v>
      </c>
      <c r="G29" s="48">
        <v>5</v>
      </c>
      <c r="H29" s="48">
        <v>5</v>
      </c>
    </row>
    <row r="30" spans="1:9" ht="52.5" customHeight="1">
      <c r="A30" s="8" t="s">
        <v>98</v>
      </c>
      <c r="B30" s="60" t="s">
        <v>83</v>
      </c>
      <c r="C30" s="4" t="s">
        <v>8</v>
      </c>
      <c r="D30" s="4" t="s">
        <v>103</v>
      </c>
      <c r="E30" s="18"/>
      <c r="F30" s="4"/>
      <c r="G30" s="43">
        <f t="shared" ref="G30:H33" si="1">G31</f>
        <v>30</v>
      </c>
      <c r="H30" s="43">
        <f t="shared" si="1"/>
        <v>30</v>
      </c>
    </row>
    <row r="31" spans="1:9" ht="29.25" customHeight="1">
      <c r="A31" s="5" t="s">
        <v>46</v>
      </c>
      <c r="B31" s="60" t="s">
        <v>83</v>
      </c>
      <c r="C31" s="6" t="s">
        <v>8</v>
      </c>
      <c r="D31" s="6" t="s">
        <v>103</v>
      </c>
      <c r="E31" s="17" t="s">
        <v>49</v>
      </c>
      <c r="F31" s="6"/>
      <c r="G31" s="48">
        <f t="shared" si="1"/>
        <v>30</v>
      </c>
      <c r="H31" s="48">
        <f t="shared" si="1"/>
        <v>30</v>
      </c>
    </row>
    <row r="32" spans="1:9" ht="69" customHeight="1">
      <c r="A32" s="5" t="s">
        <v>99</v>
      </c>
      <c r="B32" s="60" t="s">
        <v>83</v>
      </c>
      <c r="C32" s="6" t="s">
        <v>8</v>
      </c>
      <c r="D32" s="6" t="s">
        <v>103</v>
      </c>
      <c r="E32" s="17" t="s">
        <v>104</v>
      </c>
      <c r="F32" s="6"/>
      <c r="G32" s="48">
        <f t="shared" si="1"/>
        <v>30</v>
      </c>
      <c r="H32" s="48">
        <f t="shared" si="1"/>
        <v>30</v>
      </c>
    </row>
    <row r="33" spans="1:8" ht="43.5" customHeight="1">
      <c r="A33" s="5" t="s">
        <v>96</v>
      </c>
      <c r="B33" s="60" t="s">
        <v>83</v>
      </c>
      <c r="C33" s="6" t="s">
        <v>8</v>
      </c>
      <c r="D33" s="6" t="s">
        <v>103</v>
      </c>
      <c r="E33" s="17" t="s">
        <v>104</v>
      </c>
      <c r="F33" s="6" t="s">
        <v>101</v>
      </c>
      <c r="G33" s="48">
        <f t="shared" si="1"/>
        <v>30</v>
      </c>
      <c r="H33" s="48">
        <f t="shared" si="1"/>
        <v>30</v>
      </c>
    </row>
    <row r="34" spans="1:8" ht="29.25" customHeight="1">
      <c r="A34" s="5" t="s">
        <v>97</v>
      </c>
      <c r="B34" s="60" t="s">
        <v>83</v>
      </c>
      <c r="C34" s="6" t="s">
        <v>8</v>
      </c>
      <c r="D34" s="6" t="s">
        <v>103</v>
      </c>
      <c r="E34" s="17" t="s">
        <v>104</v>
      </c>
      <c r="F34" s="6" t="s">
        <v>102</v>
      </c>
      <c r="G34" s="48">
        <v>30</v>
      </c>
      <c r="H34" s="48">
        <v>30</v>
      </c>
    </row>
    <row r="35" spans="1:8" ht="29.25" customHeight="1">
      <c r="A35" s="52" t="s">
        <v>107</v>
      </c>
      <c r="B35" s="62">
        <v>555</v>
      </c>
      <c r="C35" s="60" t="s">
        <v>9</v>
      </c>
      <c r="D35" s="58"/>
      <c r="E35" s="59"/>
      <c r="F35" s="55"/>
      <c r="G35" s="43">
        <f t="shared" ref="G35:H37" si="2">G36</f>
        <v>86.4</v>
      </c>
      <c r="H35" s="43">
        <f t="shared" si="2"/>
        <v>89.300000000000011</v>
      </c>
    </row>
    <row r="36" spans="1:8" ht="29.25" customHeight="1">
      <c r="A36" s="52" t="s">
        <v>108</v>
      </c>
      <c r="B36" s="63">
        <v>555</v>
      </c>
      <c r="C36" s="60" t="s">
        <v>9</v>
      </c>
      <c r="D36" s="4" t="s">
        <v>14</v>
      </c>
      <c r="E36" s="18"/>
      <c r="F36" s="53"/>
      <c r="G36" s="43">
        <f t="shared" si="2"/>
        <v>86.4</v>
      </c>
      <c r="H36" s="43">
        <f t="shared" si="2"/>
        <v>89.300000000000011</v>
      </c>
    </row>
    <row r="37" spans="1:8" ht="29.25" customHeight="1">
      <c r="A37" s="54" t="s">
        <v>46</v>
      </c>
      <c r="B37" s="53">
        <v>555</v>
      </c>
      <c r="C37" s="61" t="s">
        <v>9</v>
      </c>
      <c r="D37" s="6" t="s">
        <v>14</v>
      </c>
      <c r="E37" s="17" t="s">
        <v>49</v>
      </c>
      <c r="F37" s="7"/>
      <c r="G37" s="48">
        <f t="shared" si="2"/>
        <v>86.4</v>
      </c>
      <c r="H37" s="48">
        <f t="shared" si="2"/>
        <v>89.300000000000011</v>
      </c>
    </row>
    <row r="38" spans="1:8" ht="45" customHeight="1">
      <c r="A38" s="54" t="s">
        <v>109</v>
      </c>
      <c r="B38" s="62">
        <v>555</v>
      </c>
      <c r="C38" s="61" t="s">
        <v>9</v>
      </c>
      <c r="D38" s="6" t="s">
        <v>14</v>
      </c>
      <c r="E38" s="17" t="s">
        <v>110</v>
      </c>
      <c r="F38" s="7"/>
      <c r="G38" s="48">
        <f>G39+G42</f>
        <v>86.4</v>
      </c>
      <c r="H38" s="48">
        <f>H39+H41</f>
        <v>89.300000000000011</v>
      </c>
    </row>
    <row r="39" spans="1:8" ht="63.75" customHeight="1">
      <c r="A39" s="56" t="s">
        <v>68</v>
      </c>
      <c r="B39" s="63">
        <v>555</v>
      </c>
      <c r="C39" s="61" t="s">
        <v>9</v>
      </c>
      <c r="D39" s="6" t="s">
        <v>14</v>
      </c>
      <c r="E39" s="17" t="s">
        <v>110</v>
      </c>
      <c r="F39" s="57">
        <v>100</v>
      </c>
      <c r="G39" s="48">
        <f>G40</f>
        <v>85.5</v>
      </c>
      <c r="H39" s="48">
        <f>H40</f>
        <v>88.4</v>
      </c>
    </row>
    <row r="40" spans="1:8" ht="29.25" customHeight="1">
      <c r="A40" s="54" t="s">
        <v>12</v>
      </c>
      <c r="B40" s="63">
        <v>555</v>
      </c>
      <c r="C40" s="61" t="s">
        <v>9</v>
      </c>
      <c r="D40" s="6" t="s">
        <v>14</v>
      </c>
      <c r="E40" s="17" t="s">
        <v>110</v>
      </c>
      <c r="F40" s="6" t="s">
        <v>13</v>
      </c>
      <c r="G40" s="48">
        <v>85.5</v>
      </c>
      <c r="H40" s="48">
        <v>88.4</v>
      </c>
    </row>
    <row r="41" spans="1:8" ht="29.25" customHeight="1">
      <c r="A41" s="54" t="s">
        <v>15</v>
      </c>
      <c r="B41" s="63">
        <v>555</v>
      </c>
      <c r="C41" s="61" t="s">
        <v>9</v>
      </c>
      <c r="D41" s="6" t="s">
        <v>14</v>
      </c>
      <c r="E41" s="17" t="s">
        <v>110</v>
      </c>
      <c r="F41" s="6" t="s">
        <v>16</v>
      </c>
      <c r="G41" s="48">
        <f>G42</f>
        <v>0.9</v>
      </c>
      <c r="H41" s="48">
        <f>H42</f>
        <v>0.9</v>
      </c>
    </row>
    <row r="42" spans="1:8" ht="29.25" customHeight="1">
      <c r="A42" s="54" t="s">
        <v>70</v>
      </c>
      <c r="B42" s="62">
        <v>555</v>
      </c>
      <c r="C42" s="61" t="s">
        <v>9</v>
      </c>
      <c r="D42" s="6" t="s">
        <v>14</v>
      </c>
      <c r="E42" s="17" t="s">
        <v>110</v>
      </c>
      <c r="F42" s="6" t="s">
        <v>17</v>
      </c>
      <c r="G42" s="48">
        <v>0.9</v>
      </c>
      <c r="H42" s="48">
        <v>0.9</v>
      </c>
    </row>
    <row r="43" spans="1:8" ht="29.25" customHeight="1">
      <c r="A43" s="8" t="s">
        <v>22</v>
      </c>
      <c r="B43" s="60" t="s">
        <v>83</v>
      </c>
      <c r="C43" s="4" t="s">
        <v>21</v>
      </c>
      <c r="D43" s="4"/>
      <c r="E43" s="18"/>
      <c r="F43" s="4"/>
      <c r="G43" s="44" t="s">
        <v>88</v>
      </c>
      <c r="H43" s="43">
        <f>H44</f>
        <v>318.7</v>
      </c>
    </row>
    <row r="44" spans="1:8" ht="29.25" customHeight="1">
      <c r="A44" s="8" t="s">
        <v>24</v>
      </c>
      <c r="B44" s="60" t="s">
        <v>83</v>
      </c>
      <c r="C44" s="4" t="s">
        <v>21</v>
      </c>
      <c r="D44" s="4" t="s">
        <v>25</v>
      </c>
      <c r="E44" s="18"/>
      <c r="F44" s="4"/>
      <c r="G44" s="44" t="s">
        <v>88</v>
      </c>
      <c r="H44" s="43">
        <f>H45</f>
        <v>318.7</v>
      </c>
    </row>
    <row r="45" spans="1:8" s="11" customFormat="1" ht="69" customHeight="1">
      <c r="A45" s="14" t="s">
        <v>37</v>
      </c>
      <c r="B45" s="64">
        <v>555</v>
      </c>
      <c r="C45" s="12" t="s">
        <v>21</v>
      </c>
      <c r="D45" s="12" t="s">
        <v>25</v>
      </c>
      <c r="E45" s="19" t="s">
        <v>53</v>
      </c>
      <c r="F45" s="12"/>
      <c r="G45" s="49" t="s">
        <v>88</v>
      </c>
      <c r="H45" s="48">
        <f>H46</f>
        <v>318.7</v>
      </c>
    </row>
    <row r="46" spans="1:8" s="11" customFormat="1" ht="60.75" customHeight="1">
      <c r="A46" s="14" t="s">
        <v>61</v>
      </c>
      <c r="B46" s="64">
        <v>555</v>
      </c>
      <c r="C46" s="12" t="s">
        <v>21</v>
      </c>
      <c r="D46" s="12" t="s">
        <v>25</v>
      </c>
      <c r="E46" s="19" t="s">
        <v>60</v>
      </c>
      <c r="F46" s="12"/>
      <c r="G46" s="49" t="s">
        <v>88</v>
      </c>
      <c r="H46" s="48">
        <f>H47</f>
        <v>318.7</v>
      </c>
    </row>
    <row r="47" spans="1:8" s="11" customFormat="1" ht="65.25" customHeight="1">
      <c r="A47" s="5" t="s">
        <v>15</v>
      </c>
      <c r="B47" s="64">
        <v>555</v>
      </c>
      <c r="C47" s="12" t="s">
        <v>21</v>
      </c>
      <c r="D47" s="12" t="s">
        <v>25</v>
      </c>
      <c r="E47" s="19" t="s">
        <v>60</v>
      </c>
      <c r="F47" s="12" t="s">
        <v>16</v>
      </c>
      <c r="G47" s="49" t="s">
        <v>88</v>
      </c>
      <c r="H47" s="48">
        <v>318.7</v>
      </c>
    </row>
    <row r="48" spans="1:8" s="11" customFormat="1" ht="43.5" customHeight="1">
      <c r="A48" s="5" t="s">
        <v>70</v>
      </c>
      <c r="B48" s="64">
        <v>555</v>
      </c>
      <c r="C48" s="12" t="s">
        <v>21</v>
      </c>
      <c r="D48" s="12" t="s">
        <v>25</v>
      </c>
      <c r="E48" s="19" t="s">
        <v>60</v>
      </c>
      <c r="F48" s="12" t="s">
        <v>17</v>
      </c>
      <c r="G48" s="49" t="s">
        <v>88</v>
      </c>
      <c r="H48" s="48">
        <v>318.7</v>
      </c>
    </row>
    <row r="49" spans="1:8" s="11" customFormat="1" ht="34.5" customHeight="1">
      <c r="A49" s="8" t="s">
        <v>26</v>
      </c>
      <c r="B49" s="64">
        <v>555</v>
      </c>
      <c r="C49" s="4" t="s">
        <v>23</v>
      </c>
      <c r="D49" s="4"/>
      <c r="E49" s="18"/>
      <c r="F49" s="4"/>
      <c r="G49" s="43">
        <f>G50+G56</f>
        <v>231.5</v>
      </c>
      <c r="H49" s="43">
        <f>H50+H56</f>
        <v>249</v>
      </c>
    </row>
    <row r="50" spans="1:8" ht="15.75">
      <c r="A50" s="20" t="s">
        <v>27</v>
      </c>
      <c r="B50" s="64">
        <v>555</v>
      </c>
      <c r="C50" s="4" t="s">
        <v>23</v>
      </c>
      <c r="D50" s="4" t="s">
        <v>14</v>
      </c>
      <c r="E50" s="18"/>
      <c r="F50" s="4"/>
      <c r="G50" s="50">
        <v>10</v>
      </c>
      <c r="H50" s="43">
        <f t="shared" ref="H50:H54" si="3">H51</f>
        <v>19</v>
      </c>
    </row>
    <row r="51" spans="1:8" s="11" customFormat="1" ht="19.5" customHeight="1">
      <c r="A51" s="5" t="s">
        <v>42</v>
      </c>
      <c r="B51" s="64">
        <v>555</v>
      </c>
      <c r="C51" s="12" t="s">
        <v>23</v>
      </c>
      <c r="D51" s="12" t="s">
        <v>14</v>
      </c>
      <c r="E51" s="19" t="s">
        <v>65</v>
      </c>
      <c r="F51" s="12"/>
      <c r="G51" s="49" t="s">
        <v>79</v>
      </c>
      <c r="H51" s="48">
        <v>19</v>
      </c>
    </row>
    <row r="52" spans="1:8" s="11" customFormat="1" ht="36.75" customHeight="1">
      <c r="A52" s="5" t="s">
        <v>86</v>
      </c>
      <c r="B52" s="64">
        <v>555</v>
      </c>
      <c r="C52" s="12" t="s">
        <v>23</v>
      </c>
      <c r="D52" s="12" t="s">
        <v>14</v>
      </c>
      <c r="E52" s="19" t="s">
        <v>66</v>
      </c>
      <c r="F52" s="12"/>
      <c r="G52" s="49" t="s">
        <v>79</v>
      </c>
      <c r="H52" s="48">
        <v>19</v>
      </c>
    </row>
    <row r="53" spans="1:8" s="11" customFormat="1" ht="32.25" customHeight="1">
      <c r="A53" s="5" t="s">
        <v>59</v>
      </c>
      <c r="B53" s="64">
        <v>555</v>
      </c>
      <c r="C53" s="12" t="s">
        <v>23</v>
      </c>
      <c r="D53" s="12" t="s">
        <v>14</v>
      </c>
      <c r="E53" s="19" t="s">
        <v>67</v>
      </c>
      <c r="F53" s="12"/>
      <c r="G53" s="49" t="s">
        <v>79</v>
      </c>
      <c r="H53" s="48">
        <f t="shared" si="3"/>
        <v>19</v>
      </c>
    </row>
    <row r="54" spans="1:8" s="11" customFormat="1" ht="38.25" customHeight="1">
      <c r="A54" s="5" t="s">
        <v>15</v>
      </c>
      <c r="B54" s="64">
        <v>555</v>
      </c>
      <c r="C54" s="12" t="s">
        <v>23</v>
      </c>
      <c r="D54" s="12" t="s">
        <v>14</v>
      </c>
      <c r="E54" s="19" t="s">
        <v>67</v>
      </c>
      <c r="F54" s="12" t="s">
        <v>16</v>
      </c>
      <c r="G54" s="49" t="s">
        <v>79</v>
      </c>
      <c r="H54" s="48">
        <f t="shared" si="3"/>
        <v>19</v>
      </c>
    </row>
    <row r="55" spans="1:8" s="11" customFormat="1" ht="36.75" customHeight="1">
      <c r="A55" s="5" t="s">
        <v>70</v>
      </c>
      <c r="B55" s="64">
        <v>555</v>
      </c>
      <c r="C55" s="12" t="s">
        <v>23</v>
      </c>
      <c r="D55" s="12" t="s">
        <v>14</v>
      </c>
      <c r="E55" s="19" t="s">
        <v>67</v>
      </c>
      <c r="F55" s="12" t="s">
        <v>17</v>
      </c>
      <c r="G55" s="49" t="s">
        <v>79</v>
      </c>
      <c r="H55" s="48">
        <v>19</v>
      </c>
    </row>
    <row r="56" spans="1:8" s="11" customFormat="1" ht="36.75" customHeight="1">
      <c r="A56" s="8" t="s">
        <v>80</v>
      </c>
      <c r="B56" s="64">
        <v>555</v>
      </c>
      <c r="C56" s="4" t="s">
        <v>23</v>
      </c>
      <c r="D56" s="4" t="s">
        <v>23</v>
      </c>
      <c r="E56" s="19"/>
      <c r="F56" s="12"/>
      <c r="G56" s="43" t="str">
        <f>G58</f>
        <v>221,5</v>
      </c>
      <c r="H56" s="43">
        <f>H58</f>
        <v>230</v>
      </c>
    </row>
    <row r="57" spans="1:8" s="11" customFormat="1" ht="57" customHeight="1">
      <c r="A57" s="16" t="s">
        <v>77</v>
      </c>
      <c r="B57" s="64">
        <v>555</v>
      </c>
      <c r="C57" s="12" t="s">
        <v>23</v>
      </c>
      <c r="D57" s="12" t="s">
        <v>23</v>
      </c>
      <c r="E57" s="19" t="s">
        <v>106</v>
      </c>
      <c r="F57" s="12"/>
      <c r="G57" s="48" t="str">
        <f>G58</f>
        <v>221,5</v>
      </c>
      <c r="H57" s="48">
        <f>H58</f>
        <v>230</v>
      </c>
    </row>
    <row r="58" spans="1:8" s="11" customFormat="1" ht="62.25" customHeight="1">
      <c r="A58" s="16" t="s">
        <v>77</v>
      </c>
      <c r="B58" s="64">
        <v>555</v>
      </c>
      <c r="C58" s="12" t="s">
        <v>23</v>
      </c>
      <c r="D58" s="12" t="s">
        <v>23</v>
      </c>
      <c r="E58" s="19" t="s">
        <v>105</v>
      </c>
      <c r="F58" s="12"/>
      <c r="G58" s="48" t="str">
        <f t="shared" ref="G58:H60" si="4">G59</f>
        <v>221,5</v>
      </c>
      <c r="H58" s="48">
        <f t="shared" si="4"/>
        <v>230</v>
      </c>
    </row>
    <row r="59" spans="1:8" s="11" customFormat="1" ht="47.25" customHeight="1">
      <c r="A59" s="16" t="s">
        <v>78</v>
      </c>
      <c r="B59" s="64">
        <v>555</v>
      </c>
      <c r="C59" s="12" t="s">
        <v>23</v>
      </c>
      <c r="D59" s="12" t="s">
        <v>23</v>
      </c>
      <c r="E59" s="19" t="s">
        <v>105</v>
      </c>
      <c r="F59" s="12"/>
      <c r="G59" s="48" t="str">
        <f t="shared" si="4"/>
        <v>221,5</v>
      </c>
      <c r="H59" s="48">
        <f t="shared" si="4"/>
        <v>230</v>
      </c>
    </row>
    <row r="60" spans="1:8" s="11" customFormat="1" ht="59.25" customHeight="1">
      <c r="A60" s="39" t="s">
        <v>68</v>
      </c>
      <c r="B60" s="64">
        <v>555</v>
      </c>
      <c r="C60" s="12" t="s">
        <v>23</v>
      </c>
      <c r="D60" s="12" t="s">
        <v>23</v>
      </c>
      <c r="E60" s="19" t="s">
        <v>105</v>
      </c>
      <c r="F60" s="12" t="s">
        <v>11</v>
      </c>
      <c r="G60" s="48" t="str">
        <f t="shared" si="4"/>
        <v>221,5</v>
      </c>
      <c r="H60" s="48">
        <f t="shared" si="4"/>
        <v>230</v>
      </c>
    </row>
    <row r="61" spans="1:8" s="11" customFormat="1" ht="36" customHeight="1">
      <c r="A61" s="13" t="s">
        <v>87</v>
      </c>
      <c r="B61" s="64">
        <v>555</v>
      </c>
      <c r="C61" s="12" t="s">
        <v>23</v>
      </c>
      <c r="D61" s="12" t="s">
        <v>23</v>
      </c>
      <c r="E61" s="19" t="s">
        <v>105</v>
      </c>
      <c r="F61" s="12" t="s">
        <v>81</v>
      </c>
      <c r="G61" s="49" t="s">
        <v>89</v>
      </c>
      <c r="H61" s="48">
        <v>230</v>
      </c>
    </row>
    <row r="62" spans="1:8" s="11" customFormat="1" ht="38.25" customHeight="1">
      <c r="A62" s="20" t="s">
        <v>47</v>
      </c>
      <c r="B62" s="64">
        <v>555</v>
      </c>
      <c r="C62" s="4" t="s">
        <v>28</v>
      </c>
      <c r="D62" s="4"/>
      <c r="E62" s="15"/>
      <c r="F62" s="15"/>
      <c r="G62" s="50">
        <v>30</v>
      </c>
      <c r="H62" s="43">
        <v>5</v>
      </c>
    </row>
    <row r="63" spans="1:8" ht="15.75">
      <c r="A63" s="3" t="s">
        <v>29</v>
      </c>
      <c r="B63" s="64">
        <v>555</v>
      </c>
      <c r="C63" s="4" t="s">
        <v>28</v>
      </c>
      <c r="D63" s="4" t="s">
        <v>8</v>
      </c>
      <c r="E63" s="15"/>
      <c r="F63" s="15"/>
      <c r="G63" s="50">
        <v>30</v>
      </c>
      <c r="H63" s="43">
        <f>H64</f>
        <v>5</v>
      </c>
    </row>
    <row r="64" spans="1:8" ht="15.75">
      <c r="A64" s="5" t="s">
        <v>43</v>
      </c>
      <c r="B64" s="64">
        <v>555</v>
      </c>
      <c r="C64" s="6" t="s">
        <v>28</v>
      </c>
      <c r="D64" s="6" t="s">
        <v>8</v>
      </c>
      <c r="E64" s="17" t="s">
        <v>55</v>
      </c>
      <c r="F64" s="7"/>
      <c r="G64" s="51">
        <v>30</v>
      </c>
      <c r="H64" s="48">
        <f>H65</f>
        <v>5</v>
      </c>
    </row>
    <row r="65" spans="1:8" ht="15.75">
      <c r="A65" s="16" t="s">
        <v>48</v>
      </c>
      <c r="B65" s="64">
        <v>555</v>
      </c>
      <c r="C65" s="6" t="s">
        <v>28</v>
      </c>
      <c r="D65" s="6" t="s">
        <v>8</v>
      </c>
      <c r="E65" s="17" t="s">
        <v>57</v>
      </c>
      <c r="F65" s="7"/>
      <c r="G65" s="51">
        <v>30</v>
      </c>
      <c r="H65" s="48">
        <v>5</v>
      </c>
    </row>
    <row r="66" spans="1:8" ht="31.5">
      <c r="A66" s="14" t="s">
        <v>38</v>
      </c>
      <c r="B66" s="64">
        <v>555</v>
      </c>
      <c r="C66" s="6" t="s">
        <v>28</v>
      </c>
      <c r="D66" s="6" t="s">
        <v>8</v>
      </c>
      <c r="E66" s="17" t="s">
        <v>56</v>
      </c>
      <c r="F66" s="7"/>
      <c r="G66" s="51">
        <v>30</v>
      </c>
      <c r="H66" s="48">
        <v>5</v>
      </c>
    </row>
    <row r="67" spans="1:8" ht="31.5">
      <c r="A67" s="5" t="s">
        <v>15</v>
      </c>
      <c r="B67" s="64">
        <v>555</v>
      </c>
      <c r="C67" s="6" t="s">
        <v>28</v>
      </c>
      <c r="D67" s="6" t="s">
        <v>8</v>
      </c>
      <c r="E67" s="17" t="s">
        <v>56</v>
      </c>
      <c r="F67" s="7">
        <v>200</v>
      </c>
      <c r="G67" s="51">
        <v>30</v>
      </c>
      <c r="H67" s="48">
        <f>H68</f>
        <v>5</v>
      </c>
    </row>
    <row r="68" spans="1:8" ht="31.5">
      <c r="A68" s="5" t="s">
        <v>70</v>
      </c>
      <c r="B68" s="64">
        <v>555</v>
      </c>
      <c r="C68" s="6" t="s">
        <v>28</v>
      </c>
      <c r="D68" s="6" t="s">
        <v>8</v>
      </c>
      <c r="E68" s="17" t="s">
        <v>56</v>
      </c>
      <c r="F68" s="7">
        <v>240</v>
      </c>
      <c r="G68" s="51">
        <v>30</v>
      </c>
      <c r="H68" s="48">
        <v>5</v>
      </c>
    </row>
    <row r="69" spans="1:8" ht="15.75">
      <c r="A69" s="3" t="s">
        <v>31</v>
      </c>
      <c r="B69" s="64">
        <v>555</v>
      </c>
      <c r="C69" s="4" t="s">
        <v>32</v>
      </c>
      <c r="D69" s="4"/>
      <c r="E69" s="3"/>
      <c r="F69" s="3"/>
      <c r="G69" s="43">
        <f t="shared" ref="G69:H74" si="5">G70</f>
        <v>83.5</v>
      </c>
      <c r="H69" s="43">
        <f t="shared" si="5"/>
        <v>38.5</v>
      </c>
    </row>
    <row r="70" spans="1:8" ht="15.75">
      <c r="A70" s="3" t="s">
        <v>33</v>
      </c>
      <c r="B70" s="64">
        <v>555</v>
      </c>
      <c r="C70" s="4" t="s">
        <v>32</v>
      </c>
      <c r="D70" s="4" t="s">
        <v>8</v>
      </c>
      <c r="E70" s="3"/>
      <c r="F70" s="3"/>
      <c r="G70" s="43">
        <f t="shared" si="5"/>
        <v>83.5</v>
      </c>
      <c r="H70" s="43">
        <f t="shared" si="5"/>
        <v>38.5</v>
      </c>
    </row>
    <row r="71" spans="1:8" ht="15.75">
      <c r="A71" s="13" t="s">
        <v>34</v>
      </c>
      <c r="B71" s="64">
        <v>555</v>
      </c>
      <c r="C71" s="12" t="s">
        <v>32</v>
      </c>
      <c r="D71" s="12" t="s">
        <v>8</v>
      </c>
      <c r="E71" s="13"/>
      <c r="F71" s="13"/>
      <c r="G71" s="48">
        <f t="shared" si="5"/>
        <v>83.5</v>
      </c>
      <c r="H71" s="48">
        <f t="shared" si="5"/>
        <v>38.5</v>
      </c>
    </row>
    <row r="72" spans="1:8" ht="15.75">
      <c r="A72" s="5" t="s">
        <v>44</v>
      </c>
      <c r="B72" s="64">
        <v>555</v>
      </c>
      <c r="C72" s="12" t="s">
        <v>32</v>
      </c>
      <c r="D72" s="12" t="s">
        <v>8</v>
      </c>
      <c r="E72" s="25" t="s">
        <v>54</v>
      </c>
      <c r="F72" s="13"/>
      <c r="G72" s="48">
        <f t="shared" si="5"/>
        <v>83.5</v>
      </c>
      <c r="H72" s="48">
        <f t="shared" si="5"/>
        <v>38.5</v>
      </c>
    </row>
    <row r="73" spans="1:8" ht="31.5">
      <c r="A73" s="14" t="s">
        <v>45</v>
      </c>
      <c r="B73" s="64">
        <v>555</v>
      </c>
      <c r="C73" s="24">
        <v>10</v>
      </c>
      <c r="D73" s="24">
        <v>1</v>
      </c>
      <c r="E73" s="23" t="s">
        <v>58</v>
      </c>
      <c r="F73" s="21" t="s">
        <v>30</v>
      </c>
      <c r="G73" s="48">
        <f t="shared" si="5"/>
        <v>83.5</v>
      </c>
      <c r="H73" s="48">
        <f t="shared" si="5"/>
        <v>38.5</v>
      </c>
    </row>
    <row r="74" spans="1:8" ht="23.25" customHeight="1">
      <c r="A74" s="14" t="s">
        <v>35</v>
      </c>
      <c r="B74" s="64">
        <v>555</v>
      </c>
      <c r="C74" s="24">
        <v>10</v>
      </c>
      <c r="D74" s="24">
        <v>1</v>
      </c>
      <c r="E74" s="23" t="s">
        <v>58</v>
      </c>
      <c r="F74" s="22">
        <v>300</v>
      </c>
      <c r="G74" s="48">
        <f t="shared" si="5"/>
        <v>83.5</v>
      </c>
      <c r="H74" s="48">
        <f t="shared" si="5"/>
        <v>38.5</v>
      </c>
    </row>
    <row r="75" spans="1:8" ht="20.25" customHeight="1">
      <c r="A75" s="14" t="s">
        <v>72</v>
      </c>
      <c r="B75" s="64">
        <v>555</v>
      </c>
      <c r="C75" s="24">
        <v>10</v>
      </c>
      <c r="D75" s="24">
        <v>1</v>
      </c>
      <c r="E75" s="23" t="s">
        <v>58</v>
      </c>
      <c r="F75" s="33">
        <v>310</v>
      </c>
      <c r="G75" s="38">
        <v>83.5</v>
      </c>
      <c r="H75" s="48">
        <v>38.5</v>
      </c>
    </row>
    <row r="76" spans="1:8" ht="15.75">
      <c r="A76" s="5" t="s">
        <v>75</v>
      </c>
      <c r="B76" s="64">
        <v>555</v>
      </c>
      <c r="C76" s="24">
        <v>99</v>
      </c>
      <c r="D76" s="24"/>
      <c r="E76" s="23"/>
      <c r="F76" s="7"/>
      <c r="G76" s="50">
        <f>G77</f>
        <v>41.64</v>
      </c>
      <c r="H76" s="43">
        <f>H77</f>
        <v>85.4</v>
      </c>
    </row>
    <row r="77" spans="1:8" ht="29.25" customHeight="1">
      <c r="A77" s="5" t="s">
        <v>75</v>
      </c>
      <c r="B77" s="64">
        <v>555</v>
      </c>
      <c r="C77" s="24">
        <v>99</v>
      </c>
      <c r="D77" s="24">
        <v>99</v>
      </c>
      <c r="E77" s="23"/>
      <c r="F77" s="7"/>
      <c r="G77" s="51">
        <f>G79</f>
        <v>41.64</v>
      </c>
      <c r="H77" s="48">
        <f>H79</f>
        <v>85.4</v>
      </c>
    </row>
    <row r="78" spans="1:8" ht="29.25" customHeight="1">
      <c r="A78" s="5" t="s">
        <v>75</v>
      </c>
      <c r="B78" s="64">
        <v>555</v>
      </c>
      <c r="C78" s="24">
        <v>99</v>
      </c>
      <c r="D78" s="24">
        <v>99</v>
      </c>
      <c r="E78" s="23" t="s">
        <v>76</v>
      </c>
      <c r="F78" s="7"/>
      <c r="G78" s="51">
        <v>41.64</v>
      </c>
      <c r="H78" s="48">
        <v>85.4</v>
      </c>
    </row>
    <row r="79" spans="1:8" ht="29.25" customHeight="1">
      <c r="A79" s="5" t="s">
        <v>75</v>
      </c>
      <c r="B79" s="64">
        <v>555</v>
      </c>
      <c r="C79" s="24">
        <v>99</v>
      </c>
      <c r="D79" s="24">
        <v>99</v>
      </c>
      <c r="E79" s="23" t="s">
        <v>76</v>
      </c>
      <c r="F79" s="7">
        <v>999</v>
      </c>
      <c r="G79" s="51">
        <v>41.64</v>
      </c>
      <c r="H79" s="48">
        <v>85.4</v>
      </c>
    </row>
    <row r="80" spans="1:8" ht="29.25" customHeight="1">
      <c r="A80" s="3" t="s">
        <v>39</v>
      </c>
      <c r="B80" s="64">
        <v>555</v>
      </c>
      <c r="C80" s="10"/>
      <c r="D80" s="30"/>
      <c r="E80" s="31"/>
      <c r="F80" s="10"/>
      <c r="G80" s="50">
        <f>G76+G69+G62+G49+G43+G8+G35</f>
        <v>1752.14</v>
      </c>
      <c r="H80" s="50">
        <f>H76+H69+H62+H49+H43+H8+H35</f>
        <v>1796.6</v>
      </c>
    </row>
    <row r="81" spans="4:5">
      <c r="D81" s="27"/>
      <c r="E81" s="26"/>
    </row>
    <row r="82" spans="4:5">
      <c r="D82" s="27"/>
      <c r="E82" s="26"/>
    </row>
    <row r="83" spans="4:5">
      <c r="D83" s="27"/>
      <c r="E83" s="26"/>
    </row>
    <row r="84" spans="4:5">
      <c r="D84" s="27"/>
      <c r="E84" s="26"/>
    </row>
    <row r="85" spans="4:5">
      <c r="D85" s="27"/>
      <c r="E85" s="26"/>
    </row>
    <row r="86" spans="4:5">
      <c r="D86" s="27"/>
      <c r="E86" s="26"/>
    </row>
    <row r="87" spans="4:5">
      <c r="D87" s="27"/>
      <c r="E87" s="26"/>
    </row>
    <row r="88" spans="4:5">
      <c r="D88" s="27"/>
      <c r="E88" s="26"/>
    </row>
    <row r="89" spans="4:5">
      <c r="D89" s="27"/>
      <c r="E89" s="26"/>
    </row>
    <row r="90" spans="4:5">
      <c r="E90" s="26"/>
    </row>
    <row r="91" spans="4:5">
      <c r="E91" s="26"/>
    </row>
  </sheetData>
  <mergeCells count="7">
    <mergeCell ref="D1:H1"/>
    <mergeCell ref="A5:A6"/>
    <mergeCell ref="C5:F5"/>
    <mergeCell ref="F2:H2"/>
    <mergeCell ref="A3:I3"/>
    <mergeCell ref="G5:H5"/>
    <mergeCell ref="B5:B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2017-12-13T02:30:56Z</dcterms:modified>
</cp:coreProperties>
</file>