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8" i="1"/>
  <c r="G78"/>
  <c r="G40"/>
  <c r="F40"/>
  <c r="G38"/>
  <c r="F38"/>
  <c r="G37"/>
  <c r="F37"/>
  <c r="G36"/>
  <c r="F36"/>
  <c r="G35"/>
  <c r="F35"/>
  <c r="G34"/>
  <c r="F34"/>
  <c r="F75" l="1"/>
  <c r="G56"/>
  <c r="F56"/>
  <c r="F14" l="1"/>
  <c r="F19"/>
  <c r="G55" l="1"/>
  <c r="F55"/>
  <c r="G32"/>
  <c r="F32"/>
  <c r="G31"/>
  <c r="F31"/>
  <c r="G30"/>
  <c r="F30"/>
  <c r="G29"/>
  <c r="F29"/>
  <c r="F7" s="1"/>
  <c r="G27"/>
  <c r="F27"/>
  <c r="G26"/>
  <c r="F26"/>
  <c r="G24"/>
  <c r="G21" s="1"/>
  <c r="F24"/>
  <c r="G22"/>
  <c r="F22"/>
  <c r="F21"/>
  <c r="F20"/>
  <c r="G17"/>
  <c r="F17"/>
  <c r="G16"/>
  <c r="F16"/>
  <c r="G15"/>
  <c r="F15"/>
  <c r="F72"/>
  <c r="F71" s="1"/>
  <c r="F70" s="1"/>
  <c r="F69" s="1"/>
  <c r="F68" s="1"/>
  <c r="F67" s="1"/>
  <c r="G72"/>
  <c r="G71" s="1"/>
  <c r="G70" s="1"/>
  <c r="G69" s="1"/>
  <c r="G68" s="1"/>
  <c r="G67" s="1"/>
  <c r="F58"/>
  <c r="F57" s="1"/>
  <c r="G58"/>
  <c r="G75"/>
  <c r="G74" s="1"/>
  <c r="F74"/>
  <c r="G45"/>
  <c r="G44" s="1"/>
  <c r="G19" l="1"/>
  <c r="G14" s="1"/>
  <c r="G20"/>
  <c r="F48"/>
  <c r="G57"/>
  <c r="G53" l="1"/>
  <c r="G52" s="1"/>
  <c r="G49" l="1"/>
  <c r="G48" s="1"/>
  <c r="G65" l="1"/>
  <c r="G12"/>
  <c r="G11" s="1"/>
  <c r="G10" s="1"/>
  <c r="G9" s="1"/>
  <c r="G8" s="1"/>
  <c r="G7" s="1"/>
  <c r="G43" l="1"/>
  <c r="G42" s="1"/>
  <c r="G62"/>
  <c r="G61" l="1"/>
</calcChain>
</file>

<file path=xl/sharedStrings.xml><?xml version="1.0" encoding="utf-8"?>
<sst xmlns="http://schemas.openxmlformats.org/spreadsheetml/2006/main" count="300" uniqueCount="109">
  <si>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</si>
  <si>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</si>
  <si>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</si>
  <si>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</si>
  <si>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</si>
  <si>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</si>
  <si>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</si>
  <si>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</si>
  <si>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</si>
  <si>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</si>
  <si>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</si>
  <si>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</si>
  <si>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</si>
  <si>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</si>
  <si>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</si>
  <si>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</si>
  <si>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</si>
  <si>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</si>
  <si>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</si>
  <si>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</si>
  <si>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</si>
  <si>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</si>
  <si>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</si>
  <si>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</si>
  <si>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</si>
  <si>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</si>
  <si>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</si>
  <si>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</si>
  <si>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</si>
  <si>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</si>
  <si>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</si>
  <si>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</si>
  <si>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</si>
  <si>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</si>
  <si>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</si>
  <si>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</si>
  <si>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</si>
  <si>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</si>
  <si>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</si>
  <si>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</si>
  <si>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</si>
  <si>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</si>
  <si>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</si>
  <si>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</si>
  <si>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</si>
  <si>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</si>
  <si>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</si>
  <si>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</si>
  <si>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</si>
  <si>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</si>
  <si>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</si>
  <si>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</si>
  <si>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</si>
  <si>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</si>
  <si>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</si>
  <si>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</si>
  <si>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</si>
  <si>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</si>
  <si>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</si>
  <si>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</si>
  <si>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</si>
  <si>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</si>
  <si>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</si>
  <si>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</si>
  <si>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</si>
  <si>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</si>
  <si>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</si>
  <si>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</si>
  <si>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</si>
  <si>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</si>
  <si>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</si>
  <si>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</si>
  <si>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</si>
  <si>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2018 год</t>
  </si>
  <si>
    <t>Таблица 2</t>
  </si>
  <si>
    <t>Условно утвержденные расходы</t>
  </si>
  <si>
    <t>99 0 99 00990</t>
  </si>
  <si>
    <t>464,3</t>
  </si>
  <si>
    <t>10,0</t>
  </si>
  <si>
    <t>Мероприятия по благоустройству территории Бергульского сельсовета Северного района Новосибирской области</t>
  </si>
  <si>
    <t>Расходы на выплаты персоналу казенных учреждений</t>
  </si>
  <si>
    <t>Обеспечение деятельности учреждений жилищно-коммунального хозяйства</t>
  </si>
  <si>
    <t>Другие вопросы в области жилищно-коммунального хозяйства</t>
  </si>
  <si>
    <t>110</t>
  </si>
  <si>
    <t>2019 год</t>
  </si>
  <si>
    <t>326,4</t>
  </si>
  <si>
    <t>221,5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</si>
  <si>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2019-2020 годы</t>
  </si>
  <si>
    <t>Функционирование Правительства РФ, высших исполнительных органов государственной  власти субъектов РФ, местных администраций</t>
  </si>
  <si>
    <t>Иные закупки товаров, работ и услуг для государственных (муниципальных) нужд</t>
  </si>
  <si>
    <t>Расходы на выплаты персоналу в целях обеспечения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</si>
  <si>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передаваемые на осуществление части переданных полномочий поселения по исполнению местного бюджета</t>
  </si>
  <si>
    <t>99 0 00 84030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</si>
  <si>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</si>
  <si>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</si>
  <si>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</si>
  <si>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</si>
  <si>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</si>
  <si>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</si>
  <si>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</si>
  <si>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</si>
  <si>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05 4 00 00180</t>
  </si>
  <si>
    <t>Учреждение жилищно-коммунального хозяйства Бергульского сельсовета Северного района Новосибирской области</t>
  </si>
  <si>
    <t>05 4 00 00000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</si>
  <si>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</si>
  <si>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</si>
  <si>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</si>
  <si>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</si>
  <si>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4       к решению 27 -ой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14.12.2017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</si>
</sst>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7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wrapText="1"/>
    </xf>
    <xf numFmtId="0" fontId="16" fillId="0" borderId="0" xfId="0" applyFont="1"/>
    <xf numFmtId="0" fontId="2" fillId="0" borderId="0" xfId="0" applyFont="1"/>
    <xf numFmtId="167" fontId="12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89"/>
  <sheetViews>
    <sheetView tabSelected="1" workbookViewId="0">
      <selection activeCell="C1" sqref="C1:G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6" width="9.42578125" customWidth="1"/>
    <col min="7" max="7" width="10.85546875" customWidth="1"/>
  </cols>
  <sheetData>
    <row r="1" spans="1:8" ht="110.25" customHeight="1">
      <c r="C1" s="59" t="s">
        <v>108</v>
      </c>
      <c r="D1" s="59"/>
      <c r="E1" s="59"/>
      <c r="F1" s="59"/>
      <c r="G1" s="59"/>
    </row>
    <row r="2" spans="1:8" ht="39.75" customHeight="1">
      <c r="A2" s="28"/>
      <c r="B2" s="28"/>
      <c r="C2" s="28"/>
      <c r="D2" s="28"/>
      <c r="E2" s="63" t="s">
        <v>74</v>
      </c>
      <c r="F2" s="63"/>
      <c r="G2" s="63"/>
    </row>
    <row r="3" spans="1:8" ht="54" customHeight="1">
      <c r="A3" s="62" t="s">
        <v>87</v>
      </c>
      <c r="B3" s="62"/>
      <c r="C3" s="62"/>
      <c r="D3" s="62"/>
      <c r="E3" s="62"/>
      <c r="F3" s="62"/>
      <c r="G3" s="62"/>
    </row>
    <row r="4" spans="1:8" ht="15.75">
      <c r="G4" s="29" t="s">
        <v>36</v>
      </c>
    </row>
    <row r="5" spans="1:8" ht="15" customHeight="1">
      <c r="A5" s="60" t="s">
        <v>0</v>
      </c>
      <c r="B5" s="61" t="s">
        <v>1</v>
      </c>
      <c r="C5" s="61"/>
      <c r="D5" s="61"/>
      <c r="E5" s="61"/>
      <c r="F5" s="64" t="s">
        <v>6</v>
      </c>
      <c r="G5" s="65"/>
    </row>
    <row r="6" spans="1:8" ht="38.25" customHeight="1">
      <c r="A6" s="60"/>
      <c r="B6" s="9" t="s">
        <v>2</v>
      </c>
      <c r="C6" s="32" t="s">
        <v>3</v>
      </c>
      <c r="D6" s="9" t="s">
        <v>4</v>
      </c>
      <c r="E6" s="9" t="s">
        <v>5</v>
      </c>
      <c r="F6" s="34" t="s">
        <v>73</v>
      </c>
      <c r="G6" s="35" t="s">
        <v>84</v>
      </c>
    </row>
    <row r="7" spans="1:8" ht="15.75">
      <c r="A7" s="3" t="s">
        <v>7</v>
      </c>
      <c r="B7" s="4" t="s">
        <v>8</v>
      </c>
      <c r="C7" s="4"/>
      <c r="D7" s="4"/>
      <c r="E7" s="4"/>
      <c r="F7" s="42">
        <f>F8+F14+F29</f>
        <v>952.7</v>
      </c>
      <c r="G7" s="42">
        <f>G8+G14+G29</f>
        <v>1010.7</v>
      </c>
      <c r="H7" s="2"/>
    </row>
    <row r="8" spans="1:8" ht="34.5" customHeight="1">
      <c r="A8" s="37" t="s">
        <v>69</v>
      </c>
      <c r="B8" s="4" t="s">
        <v>8</v>
      </c>
      <c r="C8" s="4" t="s">
        <v>9</v>
      </c>
      <c r="D8" s="4"/>
      <c r="E8" s="4"/>
      <c r="F8" s="43" t="s">
        <v>77</v>
      </c>
      <c r="G8" s="44">
        <f t="shared" ref="G8:G12" si="0">G9</f>
        <v>464.3</v>
      </c>
      <c r="H8" s="1"/>
    </row>
    <row r="9" spans="1:8" ht="15.75">
      <c r="A9" s="5" t="s">
        <v>46</v>
      </c>
      <c r="B9" s="6" t="s">
        <v>8</v>
      </c>
      <c r="C9" s="6" t="s">
        <v>9</v>
      </c>
      <c r="D9" s="17" t="s">
        <v>49</v>
      </c>
      <c r="E9" s="6"/>
      <c r="F9" s="45" t="s">
        <v>77</v>
      </c>
      <c r="G9" s="46">
        <f t="shared" si="0"/>
        <v>464.3</v>
      </c>
      <c r="H9" s="1"/>
    </row>
    <row r="10" spans="1:8" ht="15.75">
      <c r="A10" s="5" t="s">
        <v>40</v>
      </c>
      <c r="B10" s="6" t="s">
        <v>8</v>
      </c>
      <c r="C10" s="6" t="s">
        <v>9</v>
      </c>
      <c r="D10" s="17" t="s">
        <v>50</v>
      </c>
      <c r="E10" s="6"/>
      <c r="F10" s="45" t="s">
        <v>77</v>
      </c>
      <c r="G10" s="46">
        <f t="shared" si="0"/>
        <v>464.3</v>
      </c>
      <c r="H10" s="1"/>
    </row>
    <row r="11" spans="1:8" ht="15.75">
      <c r="A11" s="5" t="s">
        <v>10</v>
      </c>
      <c r="B11" s="6" t="s">
        <v>8</v>
      </c>
      <c r="C11" s="6" t="s">
        <v>9</v>
      </c>
      <c r="D11" s="17" t="s">
        <v>51</v>
      </c>
      <c r="E11" s="6"/>
      <c r="F11" s="45" t="s">
        <v>77</v>
      </c>
      <c r="G11" s="46">
        <f t="shared" si="0"/>
        <v>464.3</v>
      </c>
      <c r="H11" s="1"/>
    </row>
    <row r="12" spans="1:8" ht="66" customHeight="1">
      <c r="A12" s="36" t="s">
        <v>68</v>
      </c>
      <c r="B12" s="6" t="s">
        <v>8</v>
      </c>
      <c r="C12" s="6" t="s">
        <v>9</v>
      </c>
      <c r="D12" s="17" t="s">
        <v>51</v>
      </c>
      <c r="E12" s="6" t="s">
        <v>11</v>
      </c>
      <c r="F12" s="45" t="s">
        <v>77</v>
      </c>
      <c r="G12" s="46">
        <f t="shared" si="0"/>
        <v>464.3</v>
      </c>
      <c r="H12" s="1"/>
    </row>
    <row r="13" spans="1:8" ht="31.5">
      <c r="A13" s="5" t="s">
        <v>12</v>
      </c>
      <c r="B13" s="6" t="s">
        <v>8</v>
      </c>
      <c r="C13" s="6" t="s">
        <v>9</v>
      </c>
      <c r="D13" s="17" t="s">
        <v>51</v>
      </c>
      <c r="E13" s="6" t="s">
        <v>13</v>
      </c>
      <c r="F13" s="45" t="s">
        <v>77</v>
      </c>
      <c r="G13" s="46">
        <v>464.3</v>
      </c>
      <c r="H13" s="1"/>
    </row>
    <row r="14" spans="1:8" ht="54" customHeight="1">
      <c r="A14" s="8" t="s">
        <v>88</v>
      </c>
      <c r="B14" s="4" t="s">
        <v>8</v>
      </c>
      <c r="C14" s="4" t="s">
        <v>21</v>
      </c>
      <c r="D14" s="18"/>
      <c r="E14" s="4"/>
      <c r="F14" s="42">
        <f>F19+F15</f>
        <v>458.4</v>
      </c>
      <c r="G14" s="42">
        <f>G19+G15</f>
        <v>516.4</v>
      </c>
      <c r="H14" s="40"/>
    </row>
    <row r="15" spans="1:8" ht="63">
      <c r="A15" s="5" t="s">
        <v>62</v>
      </c>
      <c r="B15" s="6" t="s">
        <v>8</v>
      </c>
      <c r="C15" s="6" t="s">
        <v>21</v>
      </c>
      <c r="D15" s="17" t="s">
        <v>63</v>
      </c>
      <c r="E15" s="6"/>
      <c r="F15" s="47">
        <f>F16</f>
        <v>0.1</v>
      </c>
      <c r="G15" s="47">
        <f>G16</f>
        <v>0.1</v>
      </c>
    </row>
    <row r="16" spans="1:8" ht="47.25">
      <c r="A16" s="5" t="s">
        <v>64</v>
      </c>
      <c r="B16" s="6" t="s">
        <v>8</v>
      </c>
      <c r="C16" s="6" t="s">
        <v>21</v>
      </c>
      <c r="D16" s="17" t="s">
        <v>63</v>
      </c>
      <c r="E16" s="6"/>
      <c r="F16" s="47">
        <f>F18</f>
        <v>0.1</v>
      </c>
      <c r="G16" s="47">
        <f>G18</f>
        <v>0.1</v>
      </c>
    </row>
    <row r="17" spans="1:7" ht="31.5">
      <c r="A17" s="5" t="s">
        <v>15</v>
      </c>
      <c r="B17" s="6" t="s">
        <v>8</v>
      </c>
      <c r="C17" s="6" t="s">
        <v>21</v>
      </c>
      <c r="D17" s="17" t="s">
        <v>63</v>
      </c>
      <c r="E17" s="6" t="s">
        <v>16</v>
      </c>
      <c r="F17" s="47">
        <f>F18</f>
        <v>0.1</v>
      </c>
      <c r="G17" s="47">
        <f>G18</f>
        <v>0.1</v>
      </c>
    </row>
    <row r="18" spans="1:7" ht="31.5">
      <c r="A18" s="5" t="s">
        <v>89</v>
      </c>
      <c r="B18" s="6" t="s">
        <v>8</v>
      </c>
      <c r="C18" s="6" t="s">
        <v>21</v>
      </c>
      <c r="D18" s="17" t="s">
        <v>63</v>
      </c>
      <c r="E18" s="6" t="s">
        <v>17</v>
      </c>
      <c r="F18" s="47">
        <v>0.1</v>
      </c>
      <c r="G18" s="47">
        <v>0.1</v>
      </c>
    </row>
    <row r="19" spans="1:7" ht="21" customHeight="1">
      <c r="A19" s="5" t="s">
        <v>46</v>
      </c>
      <c r="B19" s="6" t="s">
        <v>8</v>
      </c>
      <c r="C19" s="6" t="s">
        <v>21</v>
      </c>
      <c r="D19" s="17" t="s">
        <v>49</v>
      </c>
      <c r="E19" s="6"/>
      <c r="F19" s="47">
        <f>F21+F26</f>
        <v>458.29999999999995</v>
      </c>
      <c r="G19" s="47">
        <f>G21+G26</f>
        <v>516.29999999999995</v>
      </c>
    </row>
    <row r="20" spans="1:7" ht="18" customHeight="1">
      <c r="A20" s="5" t="s">
        <v>40</v>
      </c>
      <c r="B20" s="6" t="s">
        <v>8</v>
      </c>
      <c r="C20" s="6" t="s">
        <v>21</v>
      </c>
      <c r="D20" s="17" t="s">
        <v>50</v>
      </c>
      <c r="E20" s="6"/>
      <c r="F20" s="47">
        <f>F21</f>
        <v>453.29999999999995</v>
      </c>
      <c r="G20" s="47">
        <f>G21</f>
        <v>511.3</v>
      </c>
    </row>
    <row r="21" spans="1:7" ht="29.25" customHeight="1">
      <c r="A21" s="5" t="s">
        <v>41</v>
      </c>
      <c r="B21" s="6" t="s">
        <v>8</v>
      </c>
      <c r="C21" s="6" t="s">
        <v>21</v>
      </c>
      <c r="D21" s="17" t="s">
        <v>52</v>
      </c>
      <c r="E21" s="6"/>
      <c r="F21" s="47">
        <f>F22+F24</f>
        <v>453.29999999999995</v>
      </c>
      <c r="G21" s="47">
        <f>G22+G24</f>
        <v>511.3</v>
      </c>
    </row>
    <row r="22" spans="1:7" ht="29.25" customHeight="1">
      <c r="A22" s="5" t="s">
        <v>90</v>
      </c>
      <c r="B22" s="6" t="s">
        <v>8</v>
      </c>
      <c r="C22" s="6" t="s">
        <v>21</v>
      </c>
      <c r="D22" s="17" t="s">
        <v>52</v>
      </c>
      <c r="E22" s="6" t="s">
        <v>11</v>
      </c>
      <c r="F22" s="47">
        <f>F23</f>
        <v>451.9</v>
      </c>
      <c r="G22" s="47">
        <f>G23</f>
        <v>510</v>
      </c>
    </row>
    <row r="23" spans="1:7" ht="33.75" customHeight="1">
      <c r="A23" s="5" t="s">
        <v>12</v>
      </c>
      <c r="B23" s="6" t="s">
        <v>8</v>
      </c>
      <c r="C23" s="6" t="s">
        <v>21</v>
      </c>
      <c r="D23" s="17" t="s">
        <v>52</v>
      </c>
      <c r="E23" s="6" t="s">
        <v>13</v>
      </c>
      <c r="F23" s="47">
        <v>451.9</v>
      </c>
      <c r="G23" s="47">
        <v>510</v>
      </c>
    </row>
    <row r="24" spans="1:7" ht="29.25" customHeight="1">
      <c r="A24" s="5" t="s">
        <v>18</v>
      </c>
      <c r="B24" s="6" t="s">
        <v>8</v>
      </c>
      <c r="C24" s="6" t="s">
        <v>21</v>
      </c>
      <c r="D24" s="17" t="s">
        <v>52</v>
      </c>
      <c r="E24" s="6" t="s">
        <v>19</v>
      </c>
      <c r="F24" s="47">
        <f>F25</f>
        <v>1.4</v>
      </c>
      <c r="G24" s="47">
        <f>G25</f>
        <v>1.3</v>
      </c>
    </row>
    <row r="25" spans="1:7" ht="15.75">
      <c r="A25" s="41" t="s">
        <v>71</v>
      </c>
      <c r="B25" s="6" t="s">
        <v>8</v>
      </c>
      <c r="C25" s="6" t="s">
        <v>21</v>
      </c>
      <c r="D25" s="17" t="s">
        <v>52</v>
      </c>
      <c r="E25" s="6" t="s">
        <v>20</v>
      </c>
      <c r="F25" s="47">
        <v>1.4</v>
      </c>
      <c r="G25" s="47">
        <v>1.3</v>
      </c>
    </row>
    <row r="26" spans="1:7" ht="56.25" customHeight="1">
      <c r="A26" s="8" t="s">
        <v>91</v>
      </c>
      <c r="B26" s="6" t="s">
        <v>8</v>
      </c>
      <c r="C26" s="6" t="s">
        <v>21</v>
      </c>
      <c r="D26" s="17" t="s">
        <v>92</v>
      </c>
      <c r="E26" s="6"/>
      <c r="F26" s="47">
        <f>F28</f>
        <v>5</v>
      </c>
      <c r="G26" s="47">
        <f>G28</f>
        <v>5</v>
      </c>
    </row>
    <row r="27" spans="1:7" ht="23.25" customHeight="1">
      <c r="A27" s="5" t="s">
        <v>93</v>
      </c>
      <c r="B27" s="6" t="s">
        <v>8</v>
      </c>
      <c r="C27" s="6" t="s">
        <v>21</v>
      </c>
      <c r="D27" s="17" t="s">
        <v>92</v>
      </c>
      <c r="E27" s="6" t="s">
        <v>94</v>
      </c>
      <c r="F27" s="47">
        <f>F28</f>
        <v>5</v>
      </c>
      <c r="G27" s="47">
        <f>G28</f>
        <v>5</v>
      </c>
    </row>
    <row r="28" spans="1:7" ht="32.25" customHeight="1">
      <c r="A28" s="5" t="s">
        <v>95</v>
      </c>
      <c r="B28" s="6" t="s">
        <v>8</v>
      </c>
      <c r="C28" s="6" t="s">
        <v>21</v>
      </c>
      <c r="D28" s="17" t="s">
        <v>92</v>
      </c>
      <c r="E28" s="6" t="s">
        <v>96</v>
      </c>
      <c r="F28" s="47">
        <v>5</v>
      </c>
      <c r="G28" s="47">
        <v>5</v>
      </c>
    </row>
    <row r="29" spans="1:7" ht="61.5" customHeight="1">
      <c r="A29" s="8" t="s">
        <v>97</v>
      </c>
      <c r="B29" s="4" t="s">
        <v>8</v>
      </c>
      <c r="C29" s="4" t="s">
        <v>98</v>
      </c>
      <c r="D29" s="18"/>
      <c r="E29" s="4"/>
      <c r="F29" s="42">
        <f t="shared" ref="F29:G32" si="1">F30</f>
        <v>30</v>
      </c>
      <c r="G29" s="42">
        <f t="shared" si="1"/>
        <v>30</v>
      </c>
    </row>
    <row r="30" spans="1:7" ht="27.75" customHeight="1">
      <c r="A30" s="5" t="s">
        <v>46</v>
      </c>
      <c r="B30" s="6" t="s">
        <v>8</v>
      </c>
      <c r="C30" s="6" t="s">
        <v>98</v>
      </c>
      <c r="D30" s="17" t="s">
        <v>49</v>
      </c>
      <c r="E30" s="6"/>
      <c r="F30" s="47">
        <f t="shared" si="1"/>
        <v>30</v>
      </c>
      <c r="G30" s="47">
        <f t="shared" si="1"/>
        <v>30</v>
      </c>
    </row>
    <row r="31" spans="1:7" ht="47.25">
      <c r="A31" s="5" t="s">
        <v>99</v>
      </c>
      <c r="B31" s="6" t="s">
        <v>8</v>
      </c>
      <c r="C31" s="6" t="s">
        <v>98</v>
      </c>
      <c r="D31" s="17" t="s">
        <v>100</v>
      </c>
      <c r="E31" s="6"/>
      <c r="F31" s="47">
        <f t="shared" si="1"/>
        <v>30</v>
      </c>
      <c r="G31" s="47">
        <f t="shared" si="1"/>
        <v>30</v>
      </c>
    </row>
    <row r="32" spans="1:7" ht="19.5" customHeight="1">
      <c r="A32" s="5" t="s">
        <v>93</v>
      </c>
      <c r="B32" s="6" t="s">
        <v>8</v>
      </c>
      <c r="C32" s="6" t="s">
        <v>98</v>
      </c>
      <c r="D32" s="17" t="s">
        <v>100</v>
      </c>
      <c r="E32" s="6" t="s">
        <v>94</v>
      </c>
      <c r="F32" s="47">
        <f t="shared" si="1"/>
        <v>30</v>
      </c>
      <c r="G32" s="47">
        <f t="shared" si="1"/>
        <v>30</v>
      </c>
    </row>
    <row r="33" spans="1:256" ht="30.75" customHeight="1">
      <c r="A33" s="5" t="s">
        <v>95</v>
      </c>
      <c r="B33" s="6" t="s">
        <v>8</v>
      </c>
      <c r="C33" s="6" t="s">
        <v>98</v>
      </c>
      <c r="D33" s="17" t="s">
        <v>100</v>
      </c>
      <c r="E33" s="6" t="s">
        <v>96</v>
      </c>
      <c r="F33" s="47">
        <v>30</v>
      </c>
      <c r="G33" s="47">
        <v>30</v>
      </c>
    </row>
    <row r="34" spans="1:256" ht="30.75" customHeight="1">
      <c r="A34" s="8" t="s">
        <v>104</v>
      </c>
      <c r="B34" s="58" t="s">
        <v>9</v>
      </c>
      <c r="C34" s="54"/>
      <c r="D34" s="55"/>
      <c r="E34" s="56"/>
      <c r="F34" s="42">
        <f t="shared" ref="F34:G36" si="2">F35</f>
        <v>86.4</v>
      </c>
      <c r="G34" s="42">
        <f t="shared" si="2"/>
        <v>89.300000000000011</v>
      </c>
    </row>
    <row r="35" spans="1:256" ht="30.75" customHeight="1">
      <c r="A35" s="8" t="s">
        <v>105</v>
      </c>
      <c r="B35" s="58" t="s">
        <v>9</v>
      </c>
      <c r="C35" s="4" t="s">
        <v>14</v>
      </c>
      <c r="D35" s="18"/>
      <c r="E35" s="51"/>
      <c r="F35" s="42">
        <f t="shared" si="2"/>
        <v>86.4</v>
      </c>
      <c r="G35" s="42">
        <f t="shared" si="2"/>
        <v>89.300000000000011</v>
      </c>
    </row>
    <row r="36" spans="1:256" ht="30.75" customHeight="1">
      <c r="A36" s="5" t="s">
        <v>46</v>
      </c>
      <c r="B36" s="57" t="s">
        <v>9</v>
      </c>
      <c r="C36" s="6" t="s">
        <v>14</v>
      </c>
      <c r="D36" s="17" t="s">
        <v>49</v>
      </c>
      <c r="E36" s="7"/>
      <c r="F36" s="47">
        <f t="shared" si="2"/>
        <v>86.4</v>
      </c>
      <c r="G36" s="47">
        <f t="shared" si="2"/>
        <v>89.300000000000011</v>
      </c>
    </row>
    <row r="37" spans="1:256" ht="48" customHeight="1">
      <c r="A37" s="5" t="s">
        <v>106</v>
      </c>
      <c r="B37" s="57" t="s">
        <v>9</v>
      </c>
      <c r="C37" s="6" t="s">
        <v>14</v>
      </c>
      <c r="D37" s="17" t="s">
        <v>107</v>
      </c>
      <c r="E37" s="7"/>
      <c r="F37" s="47">
        <f>F38+F41</f>
        <v>86.4</v>
      </c>
      <c r="G37" s="47">
        <f>G38+G40</f>
        <v>89.300000000000011</v>
      </c>
    </row>
    <row r="38" spans="1:256" ht="63" customHeight="1">
      <c r="A38" s="52" t="s">
        <v>68</v>
      </c>
      <c r="B38" s="57" t="s">
        <v>9</v>
      </c>
      <c r="C38" s="6" t="s">
        <v>14</v>
      </c>
      <c r="D38" s="17" t="s">
        <v>107</v>
      </c>
      <c r="E38" s="53">
        <v>100</v>
      </c>
      <c r="F38" s="47">
        <f>F39</f>
        <v>85.5</v>
      </c>
      <c r="G38" s="47">
        <f>G39</f>
        <v>88.4</v>
      </c>
    </row>
    <row r="39" spans="1:256" ht="30.75" customHeight="1">
      <c r="A39" s="5" t="s">
        <v>12</v>
      </c>
      <c r="B39" s="57" t="s">
        <v>9</v>
      </c>
      <c r="C39" s="6" t="s">
        <v>14</v>
      </c>
      <c r="D39" s="17" t="s">
        <v>107</v>
      </c>
      <c r="E39" s="6" t="s">
        <v>13</v>
      </c>
      <c r="F39" s="47">
        <v>85.5</v>
      </c>
      <c r="G39" s="47">
        <v>88.4</v>
      </c>
    </row>
    <row r="40" spans="1:256" ht="30.75" customHeight="1">
      <c r="A40" s="5" t="s">
        <v>15</v>
      </c>
      <c r="B40" s="57" t="s">
        <v>9</v>
      </c>
      <c r="C40" s="6" t="s">
        <v>14</v>
      </c>
      <c r="D40" s="17" t="s">
        <v>107</v>
      </c>
      <c r="E40" s="6" t="s">
        <v>16</v>
      </c>
      <c r="F40" s="47">
        <f>F41</f>
        <v>0.9</v>
      </c>
      <c r="G40" s="47">
        <f>G41</f>
        <v>0.9</v>
      </c>
    </row>
    <row r="41" spans="1:256" ht="30.75" customHeight="1">
      <c r="A41" s="5" t="s">
        <v>70</v>
      </c>
      <c r="B41" s="57" t="s">
        <v>9</v>
      </c>
      <c r="C41" s="6" t="s">
        <v>14</v>
      </c>
      <c r="D41" s="17" t="s">
        <v>107</v>
      </c>
      <c r="E41" s="6" t="s">
        <v>17</v>
      </c>
      <c r="F41" s="47">
        <v>0.9</v>
      </c>
      <c r="G41" s="47">
        <v>0.9</v>
      </c>
    </row>
    <row r="42" spans="1:256" ht="15.75">
      <c r="A42" s="8" t="s">
        <v>22</v>
      </c>
      <c r="B42" s="4" t="s">
        <v>21</v>
      </c>
      <c r="C42" s="4"/>
      <c r="D42" s="18"/>
      <c r="E42" s="4"/>
      <c r="F42" s="43" t="s">
        <v>85</v>
      </c>
      <c r="G42" s="42">
        <f>G43</f>
        <v>318.7</v>
      </c>
    </row>
    <row r="43" spans="1:256" ht="15.75">
      <c r="A43" s="8" t="s">
        <v>24</v>
      </c>
      <c r="B43" s="4" t="s">
        <v>21</v>
      </c>
      <c r="C43" s="4" t="s">
        <v>25</v>
      </c>
      <c r="D43" s="18"/>
      <c r="E43" s="4"/>
      <c r="F43" s="43" t="s">
        <v>85</v>
      </c>
      <c r="G43" s="42">
        <f>G44</f>
        <v>318.7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</row>
    <row r="44" spans="1:256" ht="63">
      <c r="A44" s="14" t="s">
        <v>37</v>
      </c>
      <c r="B44" s="12" t="s">
        <v>21</v>
      </c>
      <c r="C44" s="12" t="s">
        <v>25</v>
      </c>
      <c r="D44" s="19" t="s">
        <v>53</v>
      </c>
      <c r="E44" s="12"/>
      <c r="F44" s="48" t="s">
        <v>85</v>
      </c>
      <c r="G44" s="47">
        <f>G45</f>
        <v>318.7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</row>
    <row r="45" spans="1:256" ht="47.25">
      <c r="A45" s="14" t="s">
        <v>61</v>
      </c>
      <c r="B45" s="12" t="s">
        <v>21</v>
      </c>
      <c r="C45" s="12" t="s">
        <v>25</v>
      </c>
      <c r="D45" s="19" t="s">
        <v>60</v>
      </c>
      <c r="E45" s="12"/>
      <c r="F45" s="48" t="s">
        <v>85</v>
      </c>
      <c r="G45" s="47">
        <f>G46</f>
        <v>318.7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</row>
    <row r="46" spans="1:256" ht="31.5">
      <c r="A46" s="5" t="s">
        <v>15</v>
      </c>
      <c r="B46" s="12" t="s">
        <v>21</v>
      </c>
      <c r="C46" s="12" t="s">
        <v>25</v>
      </c>
      <c r="D46" s="19" t="s">
        <v>60</v>
      </c>
      <c r="E46" s="12" t="s">
        <v>16</v>
      </c>
      <c r="F46" s="48" t="s">
        <v>85</v>
      </c>
      <c r="G46" s="47">
        <v>318.7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</row>
    <row r="47" spans="1:256" ht="31.5">
      <c r="A47" s="5" t="s">
        <v>70</v>
      </c>
      <c r="B47" s="12" t="s">
        <v>21</v>
      </c>
      <c r="C47" s="12" t="s">
        <v>25</v>
      </c>
      <c r="D47" s="19" t="s">
        <v>60</v>
      </c>
      <c r="E47" s="12" t="s">
        <v>17</v>
      </c>
      <c r="F47" s="48" t="s">
        <v>85</v>
      </c>
      <c r="G47" s="47">
        <v>318.7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</row>
    <row r="48" spans="1:256" ht="15.75">
      <c r="A48" s="8" t="s">
        <v>26</v>
      </c>
      <c r="B48" s="4" t="s">
        <v>23</v>
      </c>
      <c r="C48" s="4"/>
      <c r="D48" s="18"/>
      <c r="E48" s="4"/>
      <c r="F48" s="42">
        <f>F49+F55</f>
        <v>231.5</v>
      </c>
      <c r="G48" s="42">
        <f>G49+G55</f>
        <v>249</v>
      </c>
    </row>
    <row r="49" spans="1:256" ht="15.75">
      <c r="A49" s="20" t="s">
        <v>27</v>
      </c>
      <c r="B49" s="4" t="s">
        <v>23</v>
      </c>
      <c r="C49" s="4" t="s">
        <v>14</v>
      </c>
      <c r="D49" s="18"/>
      <c r="E49" s="4"/>
      <c r="F49" s="49">
        <v>10</v>
      </c>
      <c r="G49" s="42">
        <f t="shared" ref="G49:G53" si="3">G50</f>
        <v>19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</row>
    <row r="50" spans="1:256" ht="31.5">
      <c r="A50" s="5" t="s">
        <v>42</v>
      </c>
      <c r="B50" s="12" t="s">
        <v>23</v>
      </c>
      <c r="C50" s="12" t="s">
        <v>14</v>
      </c>
      <c r="D50" s="19" t="s">
        <v>65</v>
      </c>
      <c r="E50" s="12"/>
      <c r="F50" s="48" t="s">
        <v>78</v>
      </c>
      <c r="G50" s="47">
        <v>19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</row>
    <row r="51" spans="1:256" ht="31.5">
      <c r="A51" s="5" t="s">
        <v>79</v>
      </c>
      <c r="B51" s="12" t="s">
        <v>23</v>
      </c>
      <c r="C51" s="12" t="s">
        <v>14</v>
      </c>
      <c r="D51" s="19" t="s">
        <v>66</v>
      </c>
      <c r="E51" s="12"/>
      <c r="F51" s="48" t="s">
        <v>78</v>
      </c>
      <c r="G51" s="47">
        <v>19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</row>
    <row r="52" spans="1:256" ht="23.25" customHeight="1">
      <c r="A52" s="5" t="s">
        <v>59</v>
      </c>
      <c r="B52" s="12" t="s">
        <v>23</v>
      </c>
      <c r="C52" s="12" t="s">
        <v>14</v>
      </c>
      <c r="D52" s="19" t="s">
        <v>67</v>
      </c>
      <c r="E52" s="12"/>
      <c r="F52" s="48" t="s">
        <v>78</v>
      </c>
      <c r="G52" s="47">
        <f t="shared" si="3"/>
        <v>19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</row>
    <row r="53" spans="1:256" ht="33" customHeight="1">
      <c r="A53" s="5" t="s">
        <v>15</v>
      </c>
      <c r="B53" s="12" t="s">
        <v>23</v>
      </c>
      <c r="C53" s="12" t="s">
        <v>14</v>
      </c>
      <c r="D53" s="19" t="s">
        <v>67</v>
      </c>
      <c r="E53" s="12" t="s">
        <v>16</v>
      </c>
      <c r="F53" s="48" t="s">
        <v>78</v>
      </c>
      <c r="G53" s="47">
        <f t="shared" si="3"/>
        <v>19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</row>
    <row r="54" spans="1:256" ht="31.5">
      <c r="A54" s="5" t="s">
        <v>70</v>
      </c>
      <c r="B54" s="12" t="s">
        <v>23</v>
      </c>
      <c r="C54" s="12" t="s">
        <v>14</v>
      </c>
      <c r="D54" s="19" t="s">
        <v>67</v>
      </c>
      <c r="E54" s="12" t="s">
        <v>17</v>
      </c>
      <c r="F54" s="48" t="s">
        <v>78</v>
      </c>
      <c r="G54" s="47">
        <v>19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ht="29.25" customHeight="1">
      <c r="A55" s="8" t="s">
        <v>82</v>
      </c>
      <c r="B55" s="4" t="s">
        <v>23</v>
      </c>
      <c r="C55" s="4" t="s">
        <v>23</v>
      </c>
      <c r="D55" s="19"/>
      <c r="E55" s="12"/>
      <c r="F55" s="42" t="str">
        <f>F57</f>
        <v>221,5</v>
      </c>
      <c r="G55" s="42">
        <f>G57</f>
        <v>230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  <c r="IU55" s="11"/>
      <c r="IV55" s="11"/>
    </row>
    <row r="56" spans="1:256" ht="48.75" customHeight="1">
      <c r="A56" s="16" t="s">
        <v>102</v>
      </c>
      <c r="B56" s="12" t="s">
        <v>23</v>
      </c>
      <c r="C56" s="12" t="s">
        <v>23</v>
      </c>
      <c r="D56" s="19" t="s">
        <v>103</v>
      </c>
      <c r="E56" s="12"/>
      <c r="F56" s="47" t="str">
        <f>F57</f>
        <v>221,5</v>
      </c>
      <c r="G56" s="47">
        <f>G57</f>
        <v>230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  <c r="IU56" s="11"/>
      <c r="IV56" s="11"/>
    </row>
    <row r="57" spans="1:256" ht="31.5">
      <c r="A57" s="16" t="s">
        <v>81</v>
      </c>
      <c r="B57" s="12" t="s">
        <v>23</v>
      </c>
      <c r="C57" s="12" t="s">
        <v>23</v>
      </c>
      <c r="D57" s="19" t="s">
        <v>101</v>
      </c>
      <c r="E57" s="12"/>
      <c r="F57" s="47" t="str">
        <f t="shared" ref="F57:G58" si="4">F58</f>
        <v>221,5</v>
      </c>
      <c r="G57" s="47">
        <f t="shared" si="4"/>
        <v>230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</row>
    <row r="58" spans="1:256" ht="60">
      <c r="A58" s="39" t="s">
        <v>68</v>
      </c>
      <c r="B58" s="12" t="s">
        <v>23</v>
      </c>
      <c r="C58" s="12" t="s">
        <v>23</v>
      </c>
      <c r="D58" s="19" t="s">
        <v>101</v>
      </c>
      <c r="E58" s="12" t="s">
        <v>11</v>
      </c>
      <c r="F58" s="47" t="str">
        <f t="shared" si="4"/>
        <v>221,5</v>
      </c>
      <c r="G58" s="47">
        <f t="shared" si="4"/>
        <v>230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</row>
    <row r="59" spans="1:256" ht="15.75">
      <c r="A59" s="13" t="s">
        <v>80</v>
      </c>
      <c r="B59" s="12" t="s">
        <v>23</v>
      </c>
      <c r="C59" s="12" t="s">
        <v>23</v>
      </c>
      <c r="D59" s="19" t="s">
        <v>101</v>
      </c>
      <c r="E59" s="12" t="s">
        <v>83</v>
      </c>
      <c r="F59" s="48" t="s">
        <v>86</v>
      </c>
      <c r="G59" s="47">
        <v>230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  <c r="IU59" s="11"/>
      <c r="IV59" s="11"/>
    </row>
    <row r="60" spans="1:256" ht="15.75">
      <c r="A60" s="20" t="s">
        <v>47</v>
      </c>
      <c r="B60" s="4" t="s">
        <v>28</v>
      </c>
      <c r="C60" s="4"/>
      <c r="D60" s="15"/>
      <c r="E60" s="15"/>
      <c r="F60" s="49">
        <v>30</v>
      </c>
      <c r="G60" s="42">
        <v>5</v>
      </c>
    </row>
    <row r="61" spans="1:256" ht="15.75">
      <c r="A61" s="3" t="s">
        <v>29</v>
      </c>
      <c r="B61" s="4" t="s">
        <v>28</v>
      </c>
      <c r="C61" s="4" t="s">
        <v>8</v>
      </c>
      <c r="D61" s="15"/>
      <c r="E61" s="15"/>
      <c r="F61" s="49">
        <v>30</v>
      </c>
      <c r="G61" s="42">
        <f>G62</f>
        <v>5</v>
      </c>
    </row>
    <row r="62" spans="1:256" ht="15.75">
      <c r="A62" s="5" t="s">
        <v>43</v>
      </c>
      <c r="B62" s="6" t="s">
        <v>28</v>
      </c>
      <c r="C62" s="6" t="s">
        <v>8</v>
      </c>
      <c r="D62" s="17" t="s">
        <v>55</v>
      </c>
      <c r="E62" s="7"/>
      <c r="F62" s="50">
        <v>30</v>
      </c>
      <c r="G62" s="47">
        <f>G63</f>
        <v>5</v>
      </c>
    </row>
    <row r="63" spans="1:256" ht="15.75">
      <c r="A63" s="16" t="s">
        <v>48</v>
      </c>
      <c r="B63" s="6" t="s">
        <v>28</v>
      </c>
      <c r="C63" s="6" t="s">
        <v>8</v>
      </c>
      <c r="D63" s="17" t="s">
        <v>57</v>
      </c>
      <c r="E63" s="7"/>
      <c r="F63" s="50">
        <v>30</v>
      </c>
      <c r="G63" s="47">
        <v>5</v>
      </c>
    </row>
    <row r="64" spans="1:256" ht="31.5">
      <c r="A64" s="14" t="s">
        <v>38</v>
      </c>
      <c r="B64" s="6" t="s">
        <v>28</v>
      </c>
      <c r="C64" s="6" t="s">
        <v>8</v>
      </c>
      <c r="D64" s="17" t="s">
        <v>56</v>
      </c>
      <c r="E64" s="7"/>
      <c r="F64" s="50">
        <v>30</v>
      </c>
      <c r="G64" s="47">
        <v>5</v>
      </c>
    </row>
    <row r="65" spans="1:7" ht="31.5">
      <c r="A65" s="5" t="s">
        <v>15</v>
      </c>
      <c r="B65" s="6" t="s">
        <v>28</v>
      </c>
      <c r="C65" s="6" t="s">
        <v>8</v>
      </c>
      <c r="D65" s="17" t="s">
        <v>56</v>
      </c>
      <c r="E65" s="7">
        <v>200</v>
      </c>
      <c r="F65" s="50">
        <v>30</v>
      </c>
      <c r="G65" s="47">
        <f>G66</f>
        <v>5</v>
      </c>
    </row>
    <row r="66" spans="1:7" ht="31.5">
      <c r="A66" s="5" t="s">
        <v>70</v>
      </c>
      <c r="B66" s="6" t="s">
        <v>28</v>
      </c>
      <c r="C66" s="6" t="s">
        <v>8</v>
      </c>
      <c r="D66" s="17" t="s">
        <v>56</v>
      </c>
      <c r="E66" s="7">
        <v>240</v>
      </c>
      <c r="F66" s="50">
        <v>30</v>
      </c>
      <c r="G66" s="47">
        <v>5</v>
      </c>
    </row>
    <row r="67" spans="1:7" ht="15.75">
      <c r="A67" s="3" t="s">
        <v>31</v>
      </c>
      <c r="B67" s="4" t="s">
        <v>32</v>
      </c>
      <c r="C67" s="4"/>
      <c r="D67" s="3"/>
      <c r="E67" s="3"/>
      <c r="F67" s="42">
        <f t="shared" ref="F67:G72" si="5">F68</f>
        <v>83.5</v>
      </c>
      <c r="G67" s="42">
        <f t="shared" si="5"/>
        <v>38.5</v>
      </c>
    </row>
    <row r="68" spans="1:7" ht="15.75">
      <c r="A68" s="3" t="s">
        <v>33</v>
      </c>
      <c r="B68" s="4" t="s">
        <v>32</v>
      </c>
      <c r="C68" s="4" t="s">
        <v>8</v>
      </c>
      <c r="D68" s="3"/>
      <c r="E68" s="3"/>
      <c r="F68" s="42">
        <f t="shared" si="5"/>
        <v>83.5</v>
      </c>
      <c r="G68" s="42">
        <f t="shared" si="5"/>
        <v>38.5</v>
      </c>
    </row>
    <row r="69" spans="1:7" ht="15.75">
      <c r="A69" s="13" t="s">
        <v>34</v>
      </c>
      <c r="B69" s="12" t="s">
        <v>32</v>
      </c>
      <c r="C69" s="12" t="s">
        <v>8</v>
      </c>
      <c r="D69" s="13"/>
      <c r="E69" s="13"/>
      <c r="F69" s="47">
        <f t="shared" si="5"/>
        <v>83.5</v>
      </c>
      <c r="G69" s="47">
        <f t="shared" si="5"/>
        <v>38.5</v>
      </c>
    </row>
    <row r="70" spans="1:7" ht="15.75">
      <c r="A70" s="5" t="s">
        <v>44</v>
      </c>
      <c r="B70" s="12" t="s">
        <v>32</v>
      </c>
      <c r="C70" s="12" t="s">
        <v>8</v>
      </c>
      <c r="D70" s="25" t="s">
        <v>54</v>
      </c>
      <c r="E70" s="13"/>
      <c r="F70" s="47">
        <f t="shared" si="5"/>
        <v>83.5</v>
      </c>
      <c r="G70" s="47">
        <f t="shared" si="5"/>
        <v>38.5</v>
      </c>
    </row>
    <row r="71" spans="1:7" ht="31.5">
      <c r="A71" s="14" t="s">
        <v>45</v>
      </c>
      <c r="B71" s="24">
        <v>10</v>
      </c>
      <c r="C71" s="24">
        <v>1</v>
      </c>
      <c r="D71" s="23" t="s">
        <v>58</v>
      </c>
      <c r="E71" s="21" t="s">
        <v>30</v>
      </c>
      <c r="F71" s="47">
        <f t="shared" si="5"/>
        <v>83.5</v>
      </c>
      <c r="G71" s="47">
        <f t="shared" si="5"/>
        <v>38.5</v>
      </c>
    </row>
    <row r="72" spans="1:7" ht="31.5">
      <c r="A72" s="14" t="s">
        <v>35</v>
      </c>
      <c r="B72" s="24">
        <v>10</v>
      </c>
      <c r="C72" s="24">
        <v>1</v>
      </c>
      <c r="D72" s="23" t="s">
        <v>58</v>
      </c>
      <c r="E72" s="22">
        <v>300</v>
      </c>
      <c r="F72" s="47">
        <f t="shared" si="5"/>
        <v>83.5</v>
      </c>
      <c r="G72" s="47">
        <f t="shared" si="5"/>
        <v>38.5</v>
      </c>
    </row>
    <row r="73" spans="1:7" ht="31.5">
      <c r="A73" s="14" t="s">
        <v>72</v>
      </c>
      <c r="B73" s="24">
        <v>10</v>
      </c>
      <c r="C73" s="24">
        <v>1</v>
      </c>
      <c r="D73" s="23" t="s">
        <v>58</v>
      </c>
      <c r="E73" s="33">
        <v>310</v>
      </c>
      <c r="F73" s="38">
        <v>83.5</v>
      </c>
      <c r="G73" s="47">
        <v>38.5</v>
      </c>
    </row>
    <row r="74" spans="1:7" ht="15.75">
      <c r="A74" s="5" t="s">
        <v>75</v>
      </c>
      <c r="B74" s="24">
        <v>99</v>
      </c>
      <c r="C74" s="24"/>
      <c r="D74" s="23"/>
      <c r="E74" s="7"/>
      <c r="F74" s="49">
        <f>F75</f>
        <v>41.64</v>
      </c>
      <c r="G74" s="42">
        <f>G75</f>
        <v>85.4</v>
      </c>
    </row>
    <row r="75" spans="1:7" ht="15.75">
      <c r="A75" s="5" t="s">
        <v>75</v>
      </c>
      <c r="B75" s="24">
        <v>99</v>
      </c>
      <c r="C75" s="24">
        <v>99</v>
      </c>
      <c r="D75" s="23"/>
      <c r="E75" s="7"/>
      <c r="F75" s="50">
        <f>F77</f>
        <v>41.64</v>
      </c>
      <c r="G75" s="47">
        <f>G77</f>
        <v>85.4</v>
      </c>
    </row>
    <row r="76" spans="1:7" ht="31.5">
      <c r="A76" s="5" t="s">
        <v>75</v>
      </c>
      <c r="B76" s="24">
        <v>99</v>
      </c>
      <c r="C76" s="24">
        <v>99</v>
      </c>
      <c r="D76" s="23" t="s">
        <v>76</v>
      </c>
      <c r="E76" s="7"/>
      <c r="F76" s="50">
        <v>41.64</v>
      </c>
      <c r="G76" s="47">
        <v>85.4</v>
      </c>
    </row>
    <row r="77" spans="1:7" ht="31.5">
      <c r="A77" s="5" t="s">
        <v>75</v>
      </c>
      <c r="B77" s="24">
        <v>99</v>
      </c>
      <c r="C77" s="24">
        <v>99</v>
      </c>
      <c r="D77" s="23" t="s">
        <v>76</v>
      </c>
      <c r="E77" s="7">
        <v>999</v>
      </c>
      <c r="F77" s="50">
        <v>41.64</v>
      </c>
      <c r="G77" s="47">
        <v>85.4</v>
      </c>
    </row>
    <row r="78" spans="1:7" ht="15.75">
      <c r="A78" s="3" t="s">
        <v>39</v>
      </c>
      <c r="B78" s="10"/>
      <c r="C78" s="30"/>
      <c r="D78" s="31"/>
      <c r="E78" s="10"/>
      <c r="F78" s="49">
        <f>F74+F67+F60+F48+F42+F7+F34</f>
        <v>1752.14</v>
      </c>
      <c r="G78" s="49">
        <f>G74+G67+G60+G48+G42+G7+G34</f>
        <v>1796.6</v>
      </c>
    </row>
    <row r="79" spans="1:7">
      <c r="C79" s="27"/>
      <c r="D79" s="26"/>
    </row>
    <row r="80" spans="1:7">
      <c r="C80" s="27"/>
      <c r="D80" s="26"/>
    </row>
    <row r="81" spans="3:4">
      <c r="C81" s="27"/>
      <c r="D81" s="26"/>
    </row>
    <row r="82" spans="3:4">
      <c r="C82" s="27"/>
      <c r="D82" s="26"/>
    </row>
    <row r="83" spans="3:4">
      <c r="C83" s="27"/>
      <c r="D83" s="26"/>
    </row>
    <row r="84" spans="3:4">
      <c r="C84" s="27"/>
      <c r="D84" s="26"/>
    </row>
    <row r="85" spans="3:4">
      <c r="C85" s="27"/>
      <c r="D85" s="26"/>
    </row>
    <row r="86" spans="3:4">
      <c r="C86" s="27"/>
      <c r="D86" s="26"/>
    </row>
    <row r="87" spans="3:4">
      <c r="C87" s="27"/>
      <c r="D87" s="26"/>
    </row>
    <row r="88" spans="3:4">
      <c r="D88" s="26"/>
    </row>
    <row r="89" spans="3:4">
      <c r="D89" s="26"/>
    </row>
  </sheetData>
  <mergeCells count="6">
    <mergeCell ref="C1:G1"/>
    <mergeCell ref="A5:A6"/>
    <mergeCell ref="B5:E5"/>
    <mergeCell ref="A3:G3"/>
    <mergeCell ref="E2:G2"/>
    <mergeCell ref="F5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2017-12-13T02:29:12Z</dcterms:modified>
</cp:coreProperties>
</file>