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24" i="1"/>
  <c r="G49"/>
  <c r="G48" s="1"/>
  <c r="G47" s="1"/>
  <c r="G46" s="1"/>
  <c r="G45" s="1"/>
  <c r="G15" l="1"/>
  <c r="G20" l="1"/>
  <c r="G89" l="1"/>
  <c r="G87" l="1"/>
  <c r="G88"/>
  <c r="G72" l="1"/>
  <c r="G21"/>
  <c r="G22"/>
  <c r="G29"/>
  <c r="G95" l="1"/>
  <c r="G94" s="1"/>
  <c r="G69"/>
  <c r="G68" s="1"/>
  <c r="G33"/>
  <c r="G32" s="1"/>
  <c r="G62"/>
  <c r="G23"/>
  <c r="G104"/>
  <c r="G102"/>
  <c r="G106"/>
  <c r="G74"/>
  <c r="G73" s="1"/>
  <c r="G90"/>
  <c r="G85"/>
  <c r="G84" s="1"/>
  <c r="G82"/>
  <c r="G79"/>
  <c r="G78" s="1"/>
  <c r="G77" s="1"/>
  <c r="G66"/>
  <c r="G25"/>
  <c r="G122"/>
  <c r="G121" s="1"/>
  <c r="G120" s="1"/>
  <c r="G119" s="1"/>
  <c r="G118" s="1"/>
  <c r="G101" l="1"/>
  <c r="G17"/>
  <c r="G16" s="1"/>
  <c r="G18"/>
  <c r="G65" l="1"/>
  <c r="G61" s="1"/>
  <c r="G60" l="1"/>
  <c r="G109"/>
  <c r="G108" s="1"/>
  <c r="G100" s="1"/>
  <c r="G99" s="1"/>
  <c r="G81"/>
  <c r="G76" s="1"/>
  <c r="G38" l="1"/>
  <c r="G37" s="1"/>
  <c r="G36" s="1"/>
  <c r="G35" s="1"/>
  <c r="G43" l="1"/>
  <c r="G71" l="1"/>
  <c r="G116" l="1"/>
  <c r="G115" s="1"/>
  <c r="G57"/>
  <c r="G56" s="1"/>
  <c r="G55" s="1"/>
  <c r="G54" s="1"/>
  <c r="G53" s="1"/>
  <c r="G42"/>
  <c r="G41" s="1"/>
  <c r="G40" s="1"/>
  <c r="G27"/>
  <c r="G13"/>
  <c r="G12" s="1"/>
  <c r="G11" s="1"/>
  <c r="G10" s="1"/>
  <c r="G9" s="1"/>
  <c r="G8" l="1"/>
  <c r="G114"/>
  <c r="G113" s="1"/>
  <c r="G112"/>
  <c r="G111" s="1"/>
  <c r="G59"/>
  <c r="G98" l="1"/>
  <c r="G97" s="1"/>
</calcChain>
</file>

<file path=xl/sharedStrings.xml><?xml version="1.0" encoding="utf-8"?>
<sst xmlns="http://schemas.openxmlformats.org/spreadsheetml/2006/main" count="577" uniqueCount="131">
  <si>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</si>
  <si>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</si>
  <si>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</si>
  <si>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</si>
  <si>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</si>
  <si>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</si>
  <si>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</si>
  <si>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</si>
  <si>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</si>
  <si>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</si>
  <si>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</si>
  <si>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</si>
  <si>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</si>
  <si>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</si>
  <si>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</si>
  <si>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</si>
  <si>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</si>
  <si>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</si>
  <si>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</si>
  <si>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</si>
  <si>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</si>
  <si>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</si>
  <si>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</si>
  <si>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</si>
  <si>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</si>
  <si>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</si>
  <si>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</si>
  <si>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</si>
  <si>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</si>
  <si>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</si>
  <si>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</si>
  <si>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</si>
  <si>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</si>
  <si>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</si>
  <si>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</si>
  <si>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</si>
  <si>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</si>
  <si>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</si>
  <si>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</si>
  <si>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</si>
  <si>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</si>
  <si>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</si>
  <si>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</si>
  <si>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</si>
  <si>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</si>
  <si>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</si>
  <si>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</si>
  <si>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</si>
  <si>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</si>
  <si>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</si>
  <si>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</si>
  <si>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</si>
  <si>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</si>
  <si>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</si>
  <si>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</si>
  <si>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</si>
  <si>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</si>
  <si>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</si>
  <si>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</si>
  <si>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</si>
  <si>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</si>
  <si>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</si>
  <si>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</si>
  <si>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</si>
  <si>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</si>
  <si>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</si>
  <si>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</si>
  <si>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</si>
  <si>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</si>
  <si>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</si>
  <si>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</si>
  <si>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</si>
  <si>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</si>
  <si>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</si>
  <si>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</si>
  <si>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</si>
  <si>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</si>
  <si>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</si>
  <si>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</si>
  <si>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</si>
  <si>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</si>
  <si>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</si>
  <si>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</si>
  <si>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</si>
  <si>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</si>
  <si>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</si>
  <si>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</si>
  <si>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</si>
  <si>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</si>
  <si>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</si>
  <si>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</si>
  <si>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</si>
  <si>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</si>
  <si>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</si>
  <si>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</si>
  <si>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</si>
  <si>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</si>
  <si>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</si>
  <si>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</si>
  <si>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</si>
  <si>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</si>
  <si>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</si>
  <si>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</si>
  <si>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</si>
  <si>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</si>
  <si>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</si>
  <si>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Обеспечение деятельности учреждений жилищно-коммунального хозяйства</t>
  </si>
  <si>
    <t>05 4 00 70510</t>
  </si>
  <si>
    <t>05 2 00 03540</t>
  </si>
  <si>
    <t>Обеспечение деятельности органов местного самоуправления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</si>
  <si>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в отношении автомобильных дорог общего пользования местного значения в рамках мероприятий государсвтенной программы Новосибирской области "Развитие автомобильных дорог регионального, межмуниципального и местного значения в рамках Новосибирской области" </t>
  </si>
  <si>
    <t>61 0 00 70760</t>
  </si>
  <si>
    <t>61 0 00 70780</t>
  </si>
  <si>
    <t>Обеспечение деятельности учреждений в области жилищно-коммунального хозяйства за счет средств областного бюджета в рамках государственной программ 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</si>
  <si>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за счет средств местного бюджета на софинансирование государственной программы Новосибирской области "Развитие автомобильных дорог регионального,межмуниципального и местного значения в Новосибирской области"в 2015-2022 годах </t>
  </si>
  <si>
    <t xml:space="preserve">Центральный аппарат </t>
  </si>
  <si>
    <t>Коммунальное хозяйство</t>
  </si>
  <si>
    <t xml:space="preserve">05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</si>
  <si>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</si>
  <si>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Учреждение жилищно-коммунального хозяйства Бергульского сельсовета Северного района Новосибирской области</t>
  </si>
  <si>
    <t>Главный распорядитель бюджетных средств</t>
  </si>
  <si>
    <t>555</t>
  </si>
  <si>
    <t xml:space="preserve">Ведомственная структура расходов местного бюджета на плановый период 2018 годов </t>
  </si>
  <si>
    <t>Таблица 1</t>
  </si>
  <si>
    <t xml:space="preserve">администрация  Бергульского  сельсовета  Северного  района  Новосибирской  области </t>
  </si>
  <si>
    <t>Обеспечение деятельности учреждений культуры за счет средств областного бюджета в рамках государчтвенной программы Новосибирской области "Управление государственными финансами в Новоисбирской области на 2014-2020 годы"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</si>
  <si>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</si>
  <si>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</si>
  <si>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</si>
  <si>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99 0 00 51180</t>
  </si>
  <si>
    <t>Приложение 5                                                                        к решению 27-ой 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2018 год и плановый период 2019 и 2020 годов" от 14.12.2017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</si>
</sst>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76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49" fontId="7" fillId="0" borderId="1" xfId="0" applyNumberFormat="1" applyFont="1" applyBorder="1"/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5" fontId="6" fillId="0" borderId="2" xfId="0" applyNumberFormat="1" applyFont="1" applyBorder="1" applyAlignment="1"/>
    <xf numFmtId="166" fontId="10" fillId="0" borderId="1" xfId="1" applyNumberFormat="1" applyFont="1" applyFill="1" applyBorder="1" applyAlignment="1" applyProtection="1">
      <alignment horizontal="right"/>
      <protection hidden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165" fontId="6" fillId="0" borderId="1" xfId="0" applyNumberFormat="1" applyFont="1" applyBorder="1" applyAlignment="1"/>
    <xf numFmtId="0" fontId="1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4" fillId="0" borderId="1" xfId="0" applyFon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2" fillId="0" borderId="1" xfId="0" applyFont="1" applyBorder="1"/>
    <xf numFmtId="0" fontId="1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/>
    </xf>
    <xf numFmtId="0" fontId="7" fillId="0" borderId="3" xfId="0" applyFont="1" applyBorder="1" applyAlignment="1">
      <alignment wrapText="1"/>
    </xf>
    <xf numFmtId="0" fontId="1" fillId="0" borderId="0" xfId="0" applyFont="1" applyAlignment="1">
      <alignment wrapText="1"/>
    </xf>
    <xf numFmtId="49" fontId="6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7" fontId="12" fillId="0" borderId="1" xfId="0" applyNumberFormat="1" applyFont="1" applyBorder="1" applyAlignment="1">
      <alignment horizontal="right"/>
    </xf>
    <xf numFmtId="167" fontId="10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right" wrapText="1"/>
      <protection hidden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5"/>
  <sheetViews>
    <sheetView tabSelected="1" workbookViewId="0">
      <selection activeCell="D1" sqref="D1:G1"/>
    </sheetView>
  </sheetViews>
  <sheetFormatPr defaultRowHeight="15"/>
  <cols>
    <col min="1" max="1" width="61.85546875" customWidth="1"/>
    <col min="2" max="2" width="14.28515625" customWidth="1"/>
    <col min="4" max="4" width="10.42578125" customWidth="1"/>
    <col min="5" max="5" width="14" customWidth="1"/>
    <col min="6" max="6" width="9.42578125" customWidth="1"/>
    <col min="7" max="7" width="10.85546875" customWidth="1"/>
  </cols>
  <sheetData>
    <row r="1" spans="1:9" ht="110.25" customHeight="1">
      <c r="D1" s="68" t="s">
        <v>130</v>
      </c>
      <c r="E1" s="68"/>
      <c r="F1" s="68"/>
      <c r="G1" s="68"/>
    </row>
    <row r="2" spans="1:9" ht="39.75" customHeight="1">
      <c r="A2" s="29"/>
      <c r="B2" s="29"/>
      <c r="C2" s="29"/>
      <c r="D2" s="29"/>
      <c r="E2" s="29"/>
      <c r="F2" s="71" t="s">
        <v>123</v>
      </c>
      <c r="G2" s="71"/>
    </row>
    <row r="3" spans="1:9" ht="54" customHeight="1">
      <c r="A3" s="75" t="s">
        <v>122</v>
      </c>
      <c r="B3" s="75"/>
      <c r="C3" s="75"/>
      <c r="D3" s="75"/>
      <c r="E3" s="75"/>
      <c r="F3" s="75"/>
      <c r="G3" s="75"/>
      <c r="H3" s="75"/>
      <c r="I3" s="75"/>
    </row>
    <row r="4" spans="1:9" ht="15.75">
      <c r="G4" s="30" t="s">
        <v>40</v>
      </c>
    </row>
    <row r="5" spans="1:9" ht="15" customHeight="1">
      <c r="A5" s="69" t="s">
        <v>0</v>
      </c>
      <c r="B5" s="72" t="s">
        <v>1</v>
      </c>
      <c r="C5" s="73"/>
      <c r="D5" s="73"/>
      <c r="E5" s="73"/>
      <c r="F5" s="74"/>
      <c r="G5" s="70" t="s">
        <v>6</v>
      </c>
    </row>
    <row r="6" spans="1:9" ht="53.25" customHeight="1">
      <c r="A6" s="69"/>
      <c r="B6" s="54" t="s">
        <v>120</v>
      </c>
      <c r="C6" s="9" t="s">
        <v>2</v>
      </c>
      <c r="D6" s="39" t="s">
        <v>3</v>
      </c>
      <c r="E6" s="9" t="s">
        <v>4</v>
      </c>
      <c r="F6" s="9" t="s">
        <v>5</v>
      </c>
      <c r="G6" s="70"/>
    </row>
    <row r="7" spans="1:9" ht="53.25" customHeight="1">
      <c r="A7" s="67" t="s">
        <v>124</v>
      </c>
      <c r="B7" s="4" t="s">
        <v>121</v>
      </c>
      <c r="C7" s="55"/>
      <c r="D7" s="39"/>
      <c r="E7" s="55"/>
      <c r="F7" s="55"/>
      <c r="G7" s="56">
        <v>8147.8</v>
      </c>
    </row>
    <row r="8" spans="1:9" ht="15.75">
      <c r="A8" s="3" t="s">
        <v>7</v>
      </c>
      <c r="B8" s="4" t="s">
        <v>121</v>
      </c>
      <c r="C8" s="4" t="s">
        <v>8</v>
      </c>
      <c r="D8" s="4"/>
      <c r="E8" s="4"/>
      <c r="F8" s="4"/>
      <c r="G8" s="38">
        <f>G9+G15+G35+G40</f>
        <v>1806</v>
      </c>
      <c r="H8" s="2"/>
    </row>
    <row r="9" spans="1:9" ht="34.5" customHeight="1">
      <c r="A9" s="44" t="s">
        <v>94</v>
      </c>
      <c r="B9" s="4" t="s">
        <v>121</v>
      </c>
      <c r="C9" s="4" t="s">
        <v>8</v>
      </c>
      <c r="D9" s="4" t="s">
        <v>9</v>
      </c>
      <c r="E9" s="4"/>
      <c r="F9" s="4"/>
      <c r="G9" s="36">
        <f t="shared" ref="G9:G13" si="0">G10</f>
        <v>464.3</v>
      </c>
      <c r="H9" s="1"/>
    </row>
    <row r="10" spans="1:9" ht="15.75">
      <c r="A10" s="5" t="s">
        <v>51</v>
      </c>
      <c r="B10" s="4" t="s">
        <v>121</v>
      </c>
      <c r="C10" s="6" t="s">
        <v>8</v>
      </c>
      <c r="D10" s="6" t="s">
        <v>9</v>
      </c>
      <c r="E10" s="19" t="s">
        <v>63</v>
      </c>
      <c r="F10" s="6"/>
      <c r="G10" s="37">
        <f t="shared" si="0"/>
        <v>464.3</v>
      </c>
      <c r="H10" s="1"/>
    </row>
    <row r="11" spans="1:9" ht="15.75">
      <c r="A11" s="5" t="s">
        <v>46</v>
      </c>
      <c r="B11" s="4" t="s">
        <v>121</v>
      </c>
      <c r="C11" s="6" t="s">
        <v>8</v>
      </c>
      <c r="D11" s="6" t="s">
        <v>9</v>
      </c>
      <c r="E11" s="19" t="s">
        <v>64</v>
      </c>
      <c r="F11" s="6"/>
      <c r="G11" s="37">
        <f t="shared" si="0"/>
        <v>464.3</v>
      </c>
      <c r="H11" s="1"/>
    </row>
    <row r="12" spans="1:9" ht="15.75">
      <c r="A12" s="5" t="s">
        <v>10</v>
      </c>
      <c r="B12" s="4" t="s">
        <v>121</v>
      </c>
      <c r="C12" s="6" t="s">
        <v>8</v>
      </c>
      <c r="D12" s="6" t="s">
        <v>9</v>
      </c>
      <c r="E12" s="19" t="s">
        <v>65</v>
      </c>
      <c r="F12" s="6"/>
      <c r="G12" s="37">
        <f t="shared" si="0"/>
        <v>464.3</v>
      </c>
      <c r="H12" s="1"/>
    </row>
    <row r="13" spans="1:9" ht="66" customHeight="1">
      <c r="A13" s="43" t="s">
        <v>92</v>
      </c>
      <c r="B13" s="4" t="s">
        <v>121</v>
      </c>
      <c r="C13" s="6" t="s">
        <v>8</v>
      </c>
      <c r="D13" s="6" t="s">
        <v>9</v>
      </c>
      <c r="E13" s="19" t="s">
        <v>65</v>
      </c>
      <c r="F13" s="6" t="s">
        <v>11</v>
      </c>
      <c r="G13" s="37">
        <f t="shared" si="0"/>
        <v>464.3</v>
      </c>
      <c r="H13" s="1"/>
    </row>
    <row r="14" spans="1:9" ht="31.5">
      <c r="A14" s="5" t="s">
        <v>12</v>
      </c>
      <c r="B14" s="4" t="s">
        <v>121</v>
      </c>
      <c r="C14" s="6" t="s">
        <v>8</v>
      </c>
      <c r="D14" s="6" t="s">
        <v>9</v>
      </c>
      <c r="E14" s="19" t="s">
        <v>65</v>
      </c>
      <c r="F14" s="6" t="s">
        <v>13</v>
      </c>
      <c r="G14" s="37">
        <v>464.3</v>
      </c>
      <c r="H14" s="1"/>
    </row>
    <row r="15" spans="1:9" ht="46.5" customHeight="1">
      <c r="A15" s="44" t="s">
        <v>93</v>
      </c>
      <c r="B15" s="4" t="s">
        <v>121</v>
      </c>
      <c r="C15" s="4" t="s">
        <v>8</v>
      </c>
      <c r="D15" s="4" t="s">
        <v>21</v>
      </c>
      <c r="E15" s="20"/>
      <c r="F15" s="4"/>
      <c r="G15" s="38">
        <f>G16+G20</f>
        <v>1308.7</v>
      </c>
      <c r="H15" s="1"/>
    </row>
    <row r="16" spans="1:9" ht="63">
      <c r="A16" s="5" t="s">
        <v>86</v>
      </c>
      <c r="B16" s="4" t="s">
        <v>121</v>
      </c>
      <c r="C16" s="6" t="s">
        <v>8</v>
      </c>
      <c r="D16" s="6" t="s">
        <v>21</v>
      </c>
      <c r="E16" s="19" t="s">
        <v>87</v>
      </c>
      <c r="F16" s="6"/>
      <c r="G16" s="35">
        <f>G17</f>
        <v>0.1</v>
      </c>
      <c r="H16" s="1"/>
    </row>
    <row r="17" spans="1:8" ht="47.25">
      <c r="A17" s="5" t="s">
        <v>88</v>
      </c>
      <c r="B17" s="4" t="s">
        <v>121</v>
      </c>
      <c r="C17" s="6" t="s">
        <v>8</v>
      </c>
      <c r="D17" s="6" t="s">
        <v>21</v>
      </c>
      <c r="E17" s="19" t="s">
        <v>87</v>
      </c>
      <c r="F17" s="6"/>
      <c r="G17" s="35">
        <f>G19</f>
        <v>0.1</v>
      </c>
      <c r="H17" s="1"/>
    </row>
    <row r="18" spans="1:8" ht="31.5">
      <c r="A18" s="5" t="s">
        <v>15</v>
      </c>
      <c r="B18" s="4" t="s">
        <v>121</v>
      </c>
      <c r="C18" s="6" t="s">
        <v>8</v>
      </c>
      <c r="D18" s="6" t="s">
        <v>21</v>
      </c>
      <c r="E18" s="19" t="s">
        <v>87</v>
      </c>
      <c r="F18" s="6" t="s">
        <v>16</v>
      </c>
      <c r="G18" s="35">
        <f>G19</f>
        <v>0.1</v>
      </c>
      <c r="H18" s="1"/>
    </row>
    <row r="19" spans="1:8" ht="31.5">
      <c r="A19" s="5" t="s">
        <v>95</v>
      </c>
      <c r="B19" s="4" t="s">
        <v>121</v>
      </c>
      <c r="C19" s="6" t="s">
        <v>8</v>
      </c>
      <c r="D19" s="6" t="s">
        <v>21</v>
      </c>
      <c r="E19" s="19" t="s">
        <v>87</v>
      </c>
      <c r="F19" s="6" t="s">
        <v>17</v>
      </c>
      <c r="G19" s="35">
        <v>0.1</v>
      </c>
      <c r="H19" s="1"/>
    </row>
    <row r="20" spans="1:8" ht="17.25" customHeight="1">
      <c r="A20" s="5" t="s">
        <v>51</v>
      </c>
      <c r="B20" s="4" t="s">
        <v>121</v>
      </c>
      <c r="C20" s="6" t="s">
        <v>8</v>
      </c>
      <c r="D20" s="6" t="s">
        <v>21</v>
      </c>
      <c r="E20" s="19" t="s">
        <v>63</v>
      </c>
      <c r="F20" s="6"/>
      <c r="G20" s="35">
        <f>G21+G32</f>
        <v>1308.6000000000001</v>
      </c>
    </row>
    <row r="21" spans="1:8" ht="18" customHeight="1">
      <c r="A21" s="5" t="s">
        <v>46</v>
      </c>
      <c r="B21" s="4" t="s">
        <v>121</v>
      </c>
      <c r="C21" s="6" t="s">
        <v>8</v>
      </c>
      <c r="D21" s="6" t="s">
        <v>21</v>
      </c>
      <c r="E21" s="19">
        <v>9900003000</v>
      </c>
      <c r="F21" s="6"/>
      <c r="G21" s="35">
        <f>G22+G29</f>
        <v>1085.4000000000001</v>
      </c>
    </row>
    <row r="22" spans="1:8" ht="39" customHeight="1">
      <c r="A22" s="5" t="s">
        <v>115</v>
      </c>
      <c r="B22" s="4" t="s">
        <v>121</v>
      </c>
      <c r="C22" s="6" t="s">
        <v>8</v>
      </c>
      <c r="D22" s="6" t="s">
        <v>21</v>
      </c>
      <c r="E22" s="19" t="s">
        <v>66</v>
      </c>
      <c r="F22" s="6"/>
      <c r="G22" s="35">
        <f>G23+G25+G27</f>
        <v>1080.4000000000001</v>
      </c>
    </row>
    <row r="23" spans="1:8" ht="64.5" customHeight="1">
      <c r="A23" s="43" t="s">
        <v>92</v>
      </c>
      <c r="B23" s="4" t="s">
        <v>121</v>
      </c>
      <c r="C23" s="6" t="s">
        <v>8</v>
      </c>
      <c r="D23" s="6" t="s">
        <v>21</v>
      </c>
      <c r="E23" s="19" t="s">
        <v>66</v>
      </c>
      <c r="F23" s="6" t="s">
        <v>11</v>
      </c>
      <c r="G23" s="35">
        <f>G24</f>
        <v>709.6</v>
      </c>
    </row>
    <row r="24" spans="1:8" ht="29.25" customHeight="1">
      <c r="A24" s="5" t="s">
        <v>12</v>
      </c>
      <c r="B24" s="4" t="s">
        <v>121</v>
      </c>
      <c r="C24" s="6" t="s">
        <v>8</v>
      </c>
      <c r="D24" s="6" t="s">
        <v>21</v>
      </c>
      <c r="E24" s="19" t="s">
        <v>66</v>
      </c>
      <c r="F24" s="6" t="s">
        <v>13</v>
      </c>
      <c r="G24" s="35">
        <v>709.6</v>
      </c>
    </row>
    <row r="25" spans="1:8" ht="29.25" customHeight="1">
      <c r="A25" s="5" t="s">
        <v>15</v>
      </c>
      <c r="B25" s="4" t="s">
        <v>121</v>
      </c>
      <c r="C25" s="6" t="s">
        <v>8</v>
      </c>
      <c r="D25" s="6" t="s">
        <v>21</v>
      </c>
      <c r="E25" s="19" t="s">
        <v>66</v>
      </c>
      <c r="F25" s="6" t="s">
        <v>16</v>
      </c>
      <c r="G25" s="35">
        <f>G26</f>
        <v>344.8</v>
      </c>
    </row>
    <row r="26" spans="1:8" ht="29.25" customHeight="1">
      <c r="A26" s="5" t="s">
        <v>95</v>
      </c>
      <c r="B26" s="4" t="s">
        <v>121</v>
      </c>
      <c r="C26" s="6" t="s">
        <v>8</v>
      </c>
      <c r="D26" s="6" t="s">
        <v>21</v>
      </c>
      <c r="E26" s="19" t="s">
        <v>66</v>
      </c>
      <c r="F26" s="6" t="s">
        <v>17</v>
      </c>
      <c r="G26" s="35">
        <v>344.8</v>
      </c>
    </row>
    <row r="27" spans="1:8" ht="21.75" customHeight="1">
      <c r="A27" s="5" t="s">
        <v>18</v>
      </c>
      <c r="B27" s="4" t="s">
        <v>121</v>
      </c>
      <c r="C27" s="6" t="s">
        <v>8</v>
      </c>
      <c r="D27" s="6" t="s">
        <v>21</v>
      </c>
      <c r="E27" s="19" t="s">
        <v>66</v>
      </c>
      <c r="F27" s="6" t="s">
        <v>19</v>
      </c>
      <c r="G27" s="35">
        <f>G28</f>
        <v>26</v>
      </c>
    </row>
    <row r="28" spans="1:8" ht="29.25" customHeight="1">
      <c r="A28" s="42" t="s">
        <v>96</v>
      </c>
      <c r="B28" s="4" t="s">
        <v>121</v>
      </c>
      <c r="C28" s="6" t="s">
        <v>8</v>
      </c>
      <c r="D28" s="6" t="s">
        <v>21</v>
      </c>
      <c r="E28" s="19" t="s">
        <v>66</v>
      </c>
      <c r="F28" s="6" t="s">
        <v>20</v>
      </c>
      <c r="G28" s="35">
        <v>26</v>
      </c>
    </row>
    <row r="29" spans="1:8" ht="43.5" customHeight="1">
      <c r="A29" s="5" t="s">
        <v>78</v>
      </c>
      <c r="B29" s="4" t="s">
        <v>121</v>
      </c>
      <c r="C29" s="6" t="s">
        <v>8</v>
      </c>
      <c r="D29" s="6" t="s">
        <v>21</v>
      </c>
      <c r="E29" s="19" t="s">
        <v>77</v>
      </c>
      <c r="F29" s="6"/>
      <c r="G29" s="35">
        <f>G31</f>
        <v>5</v>
      </c>
    </row>
    <row r="30" spans="1:8" ht="29.25" customHeight="1">
      <c r="A30" s="5" t="s">
        <v>53</v>
      </c>
      <c r="B30" s="4" t="s">
        <v>121</v>
      </c>
      <c r="C30" s="6" t="s">
        <v>8</v>
      </c>
      <c r="D30" s="6" t="s">
        <v>21</v>
      </c>
      <c r="E30" s="19" t="s">
        <v>77</v>
      </c>
      <c r="F30" s="6" t="s">
        <v>58</v>
      </c>
      <c r="G30" s="35">
        <v>5</v>
      </c>
    </row>
    <row r="31" spans="1:8" ht="29.25" customHeight="1">
      <c r="A31" s="5" t="s">
        <v>54</v>
      </c>
      <c r="B31" s="4" t="s">
        <v>121</v>
      </c>
      <c r="C31" s="6" t="s">
        <v>8</v>
      </c>
      <c r="D31" s="6" t="s">
        <v>21</v>
      </c>
      <c r="E31" s="19" t="s">
        <v>77</v>
      </c>
      <c r="F31" s="6" t="s">
        <v>62</v>
      </c>
      <c r="G31" s="35">
        <v>5</v>
      </c>
    </row>
    <row r="32" spans="1:8" ht="90.75" customHeight="1">
      <c r="A32" s="48" t="s">
        <v>109</v>
      </c>
      <c r="B32" s="4" t="s">
        <v>121</v>
      </c>
      <c r="C32" s="6" t="s">
        <v>8</v>
      </c>
      <c r="D32" s="6" t="s">
        <v>21</v>
      </c>
      <c r="E32" s="19">
        <v>9910070510</v>
      </c>
      <c r="F32" s="6"/>
      <c r="G32" s="35">
        <f>G33</f>
        <v>223.2</v>
      </c>
    </row>
    <row r="33" spans="1:7" ht="78.75" customHeight="1">
      <c r="A33" s="43" t="s">
        <v>92</v>
      </c>
      <c r="B33" s="4" t="s">
        <v>121</v>
      </c>
      <c r="C33" s="6" t="s">
        <v>8</v>
      </c>
      <c r="D33" s="6" t="s">
        <v>21</v>
      </c>
      <c r="E33" s="19">
        <v>9910070510</v>
      </c>
      <c r="F33" s="6" t="s">
        <v>11</v>
      </c>
      <c r="G33" s="35">
        <f>G34</f>
        <v>223.2</v>
      </c>
    </row>
    <row r="34" spans="1:7" ht="62.25" customHeight="1">
      <c r="A34" s="5" t="s">
        <v>12</v>
      </c>
      <c r="B34" s="4" t="s">
        <v>121</v>
      </c>
      <c r="C34" s="6" t="s">
        <v>8</v>
      </c>
      <c r="D34" s="6" t="s">
        <v>21</v>
      </c>
      <c r="E34" s="19">
        <v>9910070510</v>
      </c>
      <c r="F34" s="6" t="s">
        <v>13</v>
      </c>
      <c r="G34" s="35">
        <v>223.2</v>
      </c>
    </row>
    <row r="35" spans="1:7" ht="45.75" customHeight="1">
      <c r="A35" s="8" t="s">
        <v>99</v>
      </c>
      <c r="B35" s="4" t="s">
        <v>121</v>
      </c>
      <c r="C35" s="4" t="s">
        <v>8</v>
      </c>
      <c r="D35" s="4" t="s">
        <v>52</v>
      </c>
      <c r="E35" s="20"/>
      <c r="F35" s="4"/>
      <c r="G35" s="38">
        <f>G36</f>
        <v>30</v>
      </c>
    </row>
    <row r="36" spans="1:7" ht="16.5" customHeight="1">
      <c r="A36" s="5" t="s">
        <v>51</v>
      </c>
      <c r="B36" s="4" t="s">
        <v>121</v>
      </c>
      <c r="C36" s="6" t="s">
        <v>8</v>
      </c>
      <c r="D36" s="6" t="s">
        <v>52</v>
      </c>
      <c r="E36" s="19" t="s">
        <v>63</v>
      </c>
      <c r="F36" s="6"/>
      <c r="G36" s="35">
        <f>G37</f>
        <v>30</v>
      </c>
    </row>
    <row r="37" spans="1:7" ht="74.25" customHeight="1">
      <c r="A37" s="5" t="s">
        <v>80</v>
      </c>
      <c r="B37" s="4" t="s">
        <v>121</v>
      </c>
      <c r="C37" s="6" t="s">
        <v>8</v>
      </c>
      <c r="D37" s="6" t="s">
        <v>52</v>
      </c>
      <c r="E37" s="19" t="s">
        <v>79</v>
      </c>
      <c r="F37" s="6"/>
      <c r="G37" s="35">
        <f>G38</f>
        <v>30</v>
      </c>
    </row>
    <row r="38" spans="1:7" s="13" customFormat="1" ht="15.75">
      <c r="A38" s="5" t="s">
        <v>53</v>
      </c>
      <c r="B38" s="4" t="s">
        <v>121</v>
      </c>
      <c r="C38" s="6" t="s">
        <v>8</v>
      </c>
      <c r="D38" s="6" t="s">
        <v>52</v>
      </c>
      <c r="E38" s="19" t="s">
        <v>79</v>
      </c>
      <c r="F38" s="6" t="s">
        <v>58</v>
      </c>
      <c r="G38" s="35">
        <f>G39</f>
        <v>30</v>
      </c>
    </row>
    <row r="39" spans="1:7" ht="15.75">
      <c r="A39" s="5" t="s">
        <v>54</v>
      </c>
      <c r="B39" s="4" t="s">
        <v>121</v>
      </c>
      <c r="C39" s="6" t="s">
        <v>8</v>
      </c>
      <c r="D39" s="6" t="s">
        <v>52</v>
      </c>
      <c r="E39" s="19" t="s">
        <v>79</v>
      </c>
      <c r="F39" s="6" t="s">
        <v>62</v>
      </c>
      <c r="G39" s="35">
        <v>30</v>
      </c>
    </row>
    <row r="40" spans="1:7" ht="15.75">
      <c r="A40" s="8" t="s">
        <v>22</v>
      </c>
      <c r="B40" s="4" t="s">
        <v>121</v>
      </c>
      <c r="C40" s="4" t="s">
        <v>8</v>
      </c>
      <c r="D40" s="4" t="s">
        <v>23</v>
      </c>
      <c r="E40" s="20"/>
      <c r="F40" s="12"/>
      <c r="G40" s="38">
        <f>G41</f>
        <v>3</v>
      </c>
    </row>
    <row r="41" spans="1:7" ht="15.75">
      <c r="A41" s="5" t="s">
        <v>51</v>
      </c>
      <c r="B41" s="4" t="s">
        <v>121</v>
      </c>
      <c r="C41" s="6" t="s">
        <v>8</v>
      </c>
      <c r="D41" s="6" t="s">
        <v>23</v>
      </c>
      <c r="E41" s="19" t="s">
        <v>63</v>
      </c>
      <c r="F41" s="11"/>
      <c r="G41" s="35">
        <f>G42</f>
        <v>3</v>
      </c>
    </row>
    <row r="42" spans="1:7" ht="15.75">
      <c r="A42" s="5" t="s">
        <v>24</v>
      </c>
      <c r="B42" s="4" t="s">
        <v>121</v>
      </c>
      <c r="C42" s="6" t="s">
        <v>8</v>
      </c>
      <c r="D42" s="6" t="s">
        <v>23</v>
      </c>
      <c r="E42" s="45" t="s">
        <v>68</v>
      </c>
      <c r="F42" s="40"/>
      <c r="G42" s="35">
        <f>G44</f>
        <v>3</v>
      </c>
    </row>
    <row r="43" spans="1:7" s="13" customFormat="1" ht="15.75">
      <c r="A43" s="5" t="s">
        <v>18</v>
      </c>
      <c r="B43" s="4" t="s">
        <v>121</v>
      </c>
      <c r="C43" s="6" t="s">
        <v>8</v>
      </c>
      <c r="D43" s="6" t="s">
        <v>23</v>
      </c>
      <c r="E43" s="19" t="s">
        <v>67</v>
      </c>
      <c r="F43" s="11">
        <v>800</v>
      </c>
      <c r="G43" s="35">
        <f>G44</f>
        <v>3</v>
      </c>
    </row>
    <row r="44" spans="1:7" s="13" customFormat="1" ht="36" customHeight="1">
      <c r="A44" s="5" t="s">
        <v>25</v>
      </c>
      <c r="B44" s="4" t="s">
        <v>121</v>
      </c>
      <c r="C44" s="6" t="s">
        <v>8</v>
      </c>
      <c r="D44" s="6" t="s">
        <v>23</v>
      </c>
      <c r="E44" s="19" t="s">
        <v>68</v>
      </c>
      <c r="F44" s="11">
        <v>870</v>
      </c>
      <c r="G44" s="35">
        <v>3</v>
      </c>
    </row>
    <row r="45" spans="1:7" s="13" customFormat="1" ht="36" customHeight="1">
      <c r="A45" s="57" t="s">
        <v>126</v>
      </c>
      <c r="B45" s="66">
        <v>555</v>
      </c>
      <c r="C45" s="60" t="s">
        <v>9</v>
      </c>
      <c r="D45" s="61"/>
      <c r="E45" s="62"/>
      <c r="F45" s="63"/>
      <c r="G45" s="64">
        <f>G46</f>
        <v>85.600000000000009</v>
      </c>
    </row>
    <row r="46" spans="1:7" s="13" customFormat="1" ht="36" customHeight="1">
      <c r="A46" s="57" t="s">
        <v>127</v>
      </c>
      <c r="B46" s="66">
        <v>555</v>
      </c>
      <c r="C46" s="60" t="s">
        <v>9</v>
      </c>
      <c r="D46" s="4" t="s">
        <v>14</v>
      </c>
      <c r="E46" s="20"/>
      <c r="F46" s="12"/>
      <c r="G46" s="64">
        <f>G47</f>
        <v>85.600000000000009</v>
      </c>
    </row>
    <row r="47" spans="1:7" s="13" customFormat="1" ht="36" customHeight="1">
      <c r="A47" s="47" t="s">
        <v>51</v>
      </c>
      <c r="B47" s="66">
        <v>555</v>
      </c>
      <c r="C47" s="59" t="s">
        <v>9</v>
      </c>
      <c r="D47" s="6" t="s">
        <v>14</v>
      </c>
      <c r="E47" s="19" t="s">
        <v>63</v>
      </c>
      <c r="F47" s="7"/>
      <c r="G47" s="65">
        <f>G48</f>
        <v>85.600000000000009</v>
      </c>
    </row>
    <row r="48" spans="1:7" s="13" customFormat="1" ht="49.5" customHeight="1">
      <c r="A48" s="47" t="s">
        <v>128</v>
      </c>
      <c r="B48" s="66">
        <v>555</v>
      </c>
      <c r="C48" s="59" t="s">
        <v>9</v>
      </c>
      <c r="D48" s="6" t="s">
        <v>14</v>
      </c>
      <c r="E48" s="19" t="s">
        <v>129</v>
      </c>
      <c r="F48" s="7"/>
      <c r="G48" s="65">
        <f>G49+G52</f>
        <v>85.600000000000009</v>
      </c>
    </row>
    <row r="49" spans="1:7" s="13" customFormat="1" ht="63" customHeight="1">
      <c r="A49" s="58" t="s">
        <v>92</v>
      </c>
      <c r="B49" s="66">
        <v>555</v>
      </c>
      <c r="C49" s="59" t="s">
        <v>9</v>
      </c>
      <c r="D49" s="6" t="s">
        <v>14</v>
      </c>
      <c r="E49" s="19" t="s">
        <v>129</v>
      </c>
      <c r="F49" s="11">
        <v>100</v>
      </c>
      <c r="G49" s="65">
        <f>G50</f>
        <v>84.7</v>
      </c>
    </row>
    <row r="50" spans="1:7" s="13" customFormat="1" ht="36" customHeight="1">
      <c r="A50" s="47" t="s">
        <v>12</v>
      </c>
      <c r="B50" s="66">
        <v>555</v>
      </c>
      <c r="C50" s="59" t="s">
        <v>9</v>
      </c>
      <c r="D50" s="6" t="s">
        <v>14</v>
      </c>
      <c r="E50" s="19" t="s">
        <v>129</v>
      </c>
      <c r="F50" s="6" t="s">
        <v>13</v>
      </c>
      <c r="G50" s="65">
        <v>84.7</v>
      </c>
    </row>
    <row r="51" spans="1:7" s="13" customFormat="1" ht="36" customHeight="1">
      <c r="A51" s="47" t="s">
        <v>15</v>
      </c>
      <c r="B51" s="66">
        <v>555</v>
      </c>
      <c r="C51" s="59" t="s">
        <v>9</v>
      </c>
      <c r="D51" s="6" t="s">
        <v>14</v>
      </c>
      <c r="E51" s="19" t="s">
        <v>129</v>
      </c>
      <c r="F51" s="6" t="s">
        <v>16</v>
      </c>
      <c r="G51" s="65">
        <v>0.9</v>
      </c>
    </row>
    <row r="52" spans="1:7" s="13" customFormat="1" ht="36" customHeight="1">
      <c r="A52" s="47" t="s">
        <v>95</v>
      </c>
      <c r="B52" s="66">
        <v>555</v>
      </c>
      <c r="C52" s="59" t="s">
        <v>9</v>
      </c>
      <c r="D52" s="6" t="s">
        <v>14</v>
      </c>
      <c r="E52" s="19" t="s">
        <v>129</v>
      </c>
      <c r="F52" s="6" t="s">
        <v>17</v>
      </c>
      <c r="G52" s="65">
        <v>0.9</v>
      </c>
    </row>
    <row r="53" spans="1:7" ht="31.5">
      <c r="A53" s="8" t="s">
        <v>41</v>
      </c>
      <c r="B53" s="4" t="s">
        <v>121</v>
      </c>
      <c r="C53" s="4" t="s">
        <v>14</v>
      </c>
      <c r="D53" s="4"/>
      <c r="E53" s="20"/>
      <c r="F53" s="4"/>
      <c r="G53" s="38">
        <f>G54</f>
        <v>3</v>
      </c>
    </row>
    <row r="54" spans="1:7" ht="35.25" customHeight="1">
      <c r="A54" s="43" t="s">
        <v>98</v>
      </c>
      <c r="B54" s="4" t="s">
        <v>121</v>
      </c>
      <c r="C54" s="4" t="s">
        <v>14</v>
      </c>
      <c r="D54" s="4" t="s">
        <v>29</v>
      </c>
      <c r="E54" s="21"/>
      <c r="F54" s="14"/>
      <c r="G54" s="35">
        <f>G55</f>
        <v>3</v>
      </c>
    </row>
    <row r="55" spans="1:7" ht="15.75">
      <c r="A55" s="5" t="s">
        <v>51</v>
      </c>
      <c r="B55" s="4" t="s">
        <v>121</v>
      </c>
      <c r="C55" s="6" t="s">
        <v>14</v>
      </c>
      <c r="D55" s="6" t="s">
        <v>29</v>
      </c>
      <c r="E55" s="19" t="s">
        <v>63</v>
      </c>
      <c r="F55" s="6"/>
      <c r="G55" s="35">
        <f t="shared" ref="G55:G57" si="1">G56</f>
        <v>3</v>
      </c>
    </row>
    <row r="56" spans="1:7" ht="47.25">
      <c r="A56" s="5" t="s">
        <v>42</v>
      </c>
      <c r="B56" s="4" t="s">
        <v>121</v>
      </c>
      <c r="C56" s="6" t="s">
        <v>14</v>
      </c>
      <c r="D56" s="6" t="s">
        <v>29</v>
      </c>
      <c r="E56" s="19" t="s">
        <v>69</v>
      </c>
      <c r="F56" s="6"/>
      <c r="G56" s="35">
        <f t="shared" si="1"/>
        <v>3</v>
      </c>
    </row>
    <row r="57" spans="1:7" ht="31.5">
      <c r="A57" s="5" t="s">
        <v>15</v>
      </c>
      <c r="B57" s="4" t="s">
        <v>121</v>
      </c>
      <c r="C57" s="6" t="s">
        <v>14</v>
      </c>
      <c r="D57" s="6" t="s">
        <v>29</v>
      </c>
      <c r="E57" s="19" t="s">
        <v>69</v>
      </c>
      <c r="F57" s="6" t="s">
        <v>16</v>
      </c>
      <c r="G57" s="35">
        <f t="shared" si="1"/>
        <v>3</v>
      </c>
    </row>
    <row r="58" spans="1:7" s="13" customFormat="1" ht="13.5" customHeight="1">
      <c r="A58" s="5" t="s">
        <v>95</v>
      </c>
      <c r="B58" s="4" t="s">
        <v>121</v>
      </c>
      <c r="C58" s="6" t="s">
        <v>14</v>
      </c>
      <c r="D58" s="6" t="s">
        <v>29</v>
      </c>
      <c r="E58" s="19" t="s">
        <v>69</v>
      </c>
      <c r="F58" s="6" t="s">
        <v>17</v>
      </c>
      <c r="G58" s="35">
        <v>3</v>
      </c>
    </row>
    <row r="59" spans="1:7" s="13" customFormat="1" ht="31.5" customHeight="1">
      <c r="A59" s="8" t="s">
        <v>26</v>
      </c>
      <c r="B59" s="4" t="s">
        <v>121</v>
      </c>
      <c r="C59" s="4" t="s">
        <v>21</v>
      </c>
      <c r="D59" s="4"/>
      <c r="E59" s="20"/>
      <c r="F59" s="4"/>
      <c r="G59" s="38">
        <f>G60</f>
        <v>2255.4999999999995</v>
      </c>
    </row>
    <row r="60" spans="1:7" s="13" customFormat="1" ht="31.5" customHeight="1">
      <c r="A60" s="8" t="s">
        <v>28</v>
      </c>
      <c r="B60" s="4" t="s">
        <v>121</v>
      </c>
      <c r="C60" s="4" t="s">
        <v>21</v>
      </c>
      <c r="D60" s="4" t="s">
        <v>29</v>
      </c>
      <c r="E60" s="20"/>
      <c r="F60" s="4"/>
      <c r="G60" s="38">
        <f>G61</f>
        <v>2255.4999999999995</v>
      </c>
    </row>
    <row r="61" spans="1:7" s="13" customFormat="1" ht="44.25" customHeight="1">
      <c r="A61" s="16" t="s">
        <v>43</v>
      </c>
      <c r="B61" s="4" t="s">
        <v>121</v>
      </c>
      <c r="C61" s="14" t="s">
        <v>21</v>
      </c>
      <c r="D61" s="14" t="s">
        <v>29</v>
      </c>
      <c r="E61" s="21" t="s">
        <v>70</v>
      </c>
      <c r="F61" s="14"/>
      <c r="G61" s="35">
        <f>G62+G65+G68</f>
        <v>2255.4999999999995</v>
      </c>
    </row>
    <row r="62" spans="1:7" s="13" customFormat="1" ht="133.5" customHeight="1">
      <c r="A62" s="16" t="s">
        <v>110</v>
      </c>
      <c r="B62" s="4" t="s">
        <v>121</v>
      </c>
      <c r="C62" s="14" t="s">
        <v>21</v>
      </c>
      <c r="D62" s="14" t="s">
        <v>29</v>
      </c>
      <c r="E62" s="21" t="s">
        <v>111</v>
      </c>
      <c r="F62" s="14"/>
      <c r="G62" s="35">
        <f>G63</f>
        <v>1778.6</v>
      </c>
    </row>
    <row r="63" spans="1:7" s="13" customFormat="1" ht="54" customHeight="1">
      <c r="A63" s="5" t="s">
        <v>15</v>
      </c>
      <c r="B63" s="4" t="s">
        <v>121</v>
      </c>
      <c r="C63" s="14" t="s">
        <v>21</v>
      </c>
      <c r="D63" s="14" t="s">
        <v>29</v>
      </c>
      <c r="E63" s="21" t="s">
        <v>111</v>
      </c>
      <c r="F63" s="14" t="s">
        <v>16</v>
      </c>
      <c r="G63" s="35">
        <v>1778.6</v>
      </c>
    </row>
    <row r="64" spans="1:7" s="13" customFormat="1" ht="33" customHeight="1">
      <c r="A64" s="5" t="s">
        <v>95</v>
      </c>
      <c r="B64" s="4" t="s">
        <v>121</v>
      </c>
      <c r="C64" s="14" t="s">
        <v>21</v>
      </c>
      <c r="D64" s="14" t="s">
        <v>29</v>
      </c>
      <c r="E64" s="21" t="s">
        <v>111</v>
      </c>
      <c r="F64" s="14" t="s">
        <v>17</v>
      </c>
      <c r="G64" s="35">
        <v>1778.6</v>
      </c>
    </row>
    <row r="65" spans="1:7" s="13" customFormat="1" ht="71.25" customHeight="1">
      <c r="A65" s="16" t="s">
        <v>85</v>
      </c>
      <c r="B65" s="4" t="s">
        <v>121</v>
      </c>
      <c r="C65" s="14" t="s">
        <v>21</v>
      </c>
      <c r="D65" s="14" t="s">
        <v>29</v>
      </c>
      <c r="E65" s="21" t="s">
        <v>84</v>
      </c>
      <c r="F65" s="14"/>
      <c r="G65" s="35">
        <f>G66</f>
        <v>383.2</v>
      </c>
    </row>
    <row r="66" spans="1:7" ht="31.5">
      <c r="A66" s="5" t="s">
        <v>15</v>
      </c>
      <c r="B66" s="4" t="s">
        <v>121</v>
      </c>
      <c r="C66" s="14" t="s">
        <v>21</v>
      </c>
      <c r="D66" s="14" t="s">
        <v>29</v>
      </c>
      <c r="E66" s="21" t="s">
        <v>84</v>
      </c>
      <c r="F66" s="14" t="s">
        <v>16</v>
      </c>
      <c r="G66" s="35">
        <f>G67</f>
        <v>383.2</v>
      </c>
    </row>
    <row r="67" spans="1:7" ht="31.5">
      <c r="A67" s="5" t="s">
        <v>95</v>
      </c>
      <c r="B67" s="4" t="s">
        <v>121</v>
      </c>
      <c r="C67" s="14" t="s">
        <v>21</v>
      </c>
      <c r="D67" s="14" t="s">
        <v>29</v>
      </c>
      <c r="E67" s="21" t="s">
        <v>84</v>
      </c>
      <c r="F67" s="14" t="s">
        <v>17</v>
      </c>
      <c r="G67" s="35">
        <v>383.2</v>
      </c>
    </row>
    <row r="68" spans="1:7" ht="94.5">
      <c r="A68" s="5" t="s">
        <v>114</v>
      </c>
      <c r="B68" s="4" t="s">
        <v>121</v>
      </c>
      <c r="C68" s="14" t="s">
        <v>21</v>
      </c>
      <c r="D68" s="14" t="s">
        <v>29</v>
      </c>
      <c r="E68" s="21" t="s">
        <v>112</v>
      </c>
      <c r="F68" s="14"/>
      <c r="G68" s="35">
        <f>G69</f>
        <v>93.7</v>
      </c>
    </row>
    <row r="69" spans="1:7" ht="31.5">
      <c r="A69" s="5" t="s">
        <v>15</v>
      </c>
      <c r="B69" s="4" t="s">
        <v>121</v>
      </c>
      <c r="C69" s="14" t="s">
        <v>21</v>
      </c>
      <c r="D69" s="14" t="s">
        <v>29</v>
      </c>
      <c r="E69" s="21" t="s">
        <v>112</v>
      </c>
      <c r="F69" s="14" t="s">
        <v>16</v>
      </c>
      <c r="G69" s="35">
        <f>G70</f>
        <v>93.7</v>
      </c>
    </row>
    <row r="70" spans="1:7" ht="31.5">
      <c r="A70" s="5" t="s">
        <v>95</v>
      </c>
      <c r="B70" s="4" t="s">
        <v>121</v>
      </c>
      <c r="C70" s="14" t="s">
        <v>21</v>
      </c>
      <c r="D70" s="14" t="s">
        <v>29</v>
      </c>
      <c r="E70" s="21" t="s">
        <v>112</v>
      </c>
      <c r="F70" s="14" t="s">
        <v>17</v>
      </c>
      <c r="G70" s="35">
        <v>93.7</v>
      </c>
    </row>
    <row r="71" spans="1:7" ht="15.75">
      <c r="A71" s="8" t="s">
        <v>30</v>
      </c>
      <c r="B71" s="4" t="s">
        <v>121</v>
      </c>
      <c r="C71" s="4" t="s">
        <v>27</v>
      </c>
      <c r="D71" s="4"/>
      <c r="E71" s="20"/>
      <c r="F71" s="4"/>
      <c r="G71" s="38">
        <f>G76+G74+G87</f>
        <v>1274.1000000000001</v>
      </c>
    </row>
    <row r="72" spans="1:7" ht="15.75">
      <c r="A72" s="52" t="s">
        <v>116</v>
      </c>
      <c r="B72" s="4" t="s">
        <v>121</v>
      </c>
      <c r="C72" s="4" t="s">
        <v>117</v>
      </c>
      <c r="D72" s="4" t="s">
        <v>9</v>
      </c>
      <c r="E72" s="20"/>
      <c r="F72" s="4"/>
      <c r="G72" s="38">
        <f>G73</f>
        <v>73.5</v>
      </c>
    </row>
    <row r="73" spans="1:7" ht="63">
      <c r="A73" s="48" t="s">
        <v>118</v>
      </c>
      <c r="B73" s="4" t="s">
        <v>121</v>
      </c>
      <c r="C73" s="14" t="s">
        <v>27</v>
      </c>
      <c r="D73" s="14" t="s">
        <v>9</v>
      </c>
      <c r="E73" s="21" t="s">
        <v>108</v>
      </c>
      <c r="F73" s="4"/>
      <c r="G73" s="38">
        <f>G74</f>
        <v>73.5</v>
      </c>
    </row>
    <row r="74" spans="1:7" s="13" customFormat="1" ht="62.25" customHeight="1">
      <c r="A74" s="43" t="s">
        <v>92</v>
      </c>
      <c r="B74" s="4" t="s">
        <v>121</v>
      </c>
      <c r="C74" s="4" t="s">
        <v>27</v>
      </c>
      <c r="D74" s="4" t="s">
        <v>9</v>
      </c>
      <c r="E74" s="21" t="s">
        <v>108</v>
      </c>
      <c r="F74" s="14" t="s">
        <v>11</v>
      </c>
      <c r="G74" s="38">
        <f>G75</f>
        <v>73.5</v>
      </c>
    </row>
    <row r="75" spans="1:7" s="13" customFormat="1" ht="20.25" customHeight="1">
      <c r="A75" s="15" t="s">
        <v>32</v>
      </c>
      <c r="B75" s="4" t="s">
        <v>121</v>
      </c>
      <c r="C75" s="14" t="s">
        <v>27</v>
      </c>
      <c r="D75" s="14" t="s">
        <v>9</v>
      </c>
      <c r="E75" s="21" t="s">
        <v>108</v>
      </c>
      <c r="F75" s="14" t="s">
        <v>101</v>
      </c>
      <c r="G75" s="35">
        <v>73.5</v>
      </c>
    </row>
    <row r="76" spans="1:7" s="13" customFormat="1" ht="32.25" customHeight="1">
      <c r="A76" s="22" t="s">
        <v>31</v>
      </c>
      <c r="B76" s="4" t="s">
        <v>121</v>
      </c>
      <c r="C76" s="4" t="s">
        <v>27</v>
      </c>
      <c r="D76" s="4" t="s">
        <v>14</v>
      </c>
      <c r="E76" s="20"/>
      <c r="F76" s="4"/>
      <c r="G76" s="38">
        <f>G77+G81+G84</f>
        <v>173.7</v>
      </c>
    </row>
    <row r="77" spans="1:7" s="13" customFormat="1" ht="34.5" customHeight="1">
      <c r="A77" s="5" t="s">
        <v>47</v>
      </c>
      <c r="B77" s="4" t="s">
        <v>121</v>
      </c>
      <c r="C77" s="14" t="s">
        <v>27</v>
      </c>
      <c r="D77" s="14" t="s">
        <v>14</v>
      </c>
      <c r="E77" s="21" t="s">
        <v>89</v>
      </c>
      <c r="F77" s="14"/>
      <c r="G77" s="35">
        <f>G78</f>
        <v>140.6</v>
      </c>
    </row>
    <row r="78" spans="1:7" s="13" customFormat="1" ht="36.75" customHeight="1">
      <c r="A78" s="5" t="s">
        <v>81</v>
      </c>
      <c r="B78" s="4" t="s">
        <v>121</v>
      </c>
      <c r="C78" s="14" t="s">
        <v>27</v>
      </c>
      <c r="D78" s="14" t="s">
        <v>14</v>
      </c>
      <c r="E78" s="21" t="s">
        <v>90</v>
      </c>
      <c r="F78" s="14"/>
      <c r="G78" s="35">
        <f>G79</f>
        <v>140.6</v>
      </c>
    </row>
    <row r="79" spans="1:7" s="13" customFormat="1" ht="36.75" customHeight="1">
      <c r="A79" s="5" t="s">
        <v>15</v>
      </c>
      <c r="B79" s="4" t="s">
        <v>121</v>
      </c>
      <c r="C79" s="14" t="s">
        <v>27</v>
      </c>
      <c r="D79" s="14" t="s">
        <v>14</v>
      </c>
      <c r="E79" s="21" t="s">
        <v>90</v>
      </c>
      <c r="F79" s="14" t="s">
        <v>16</v>
      </c>
      <c r="G79" s="35">
        <f>G80</f>
        <v>140.6</v>
      </c>
    </row>
    <row r="80" spans="1:7" s="13" customFormat="1" ht="36.75" customHeight="1">
      <c r="A80" s="5" t="s">
        <v>95</v>
      </c>
      <c r="B80" s="4" t="s">
        <v>121</v>
      </c>
      <c r="C80" s="14" t="s">
        <v>27</v>
      </c>
      <c r="D80" s="14" t="s">
        <v>14</v>
      </c>
      <c r="E80" s="21" t="s">
        <v>90</v>
      </c>
      <c r="F80" s="14" t="s">
        <v>17</v>
      </c>
      <c r="G80" s="35">
        <v>140.6</v>
      </c>
    </row>
    <row r="81" spans="1:7" s="13" customFormat="1" ht="36.75" customHeight="1">
      <c r="A81" s="5" t="s">
        <v>104</v>
      </c>
      <c r="B81" s="4" t="s">
        <v>121</v>
      </c>
      <c r="C81" s="14" t="s">
        <v>27</v>
      </c>
      <c r="D81" s="14" t="s">
        <v>14</v>
      </c>
      <c r="E81" s="21" t="s">
        <v>103</v>
      </c>
      <c r="F81" s="14"/>
      <c r="G81" s="35">
        <f>G82</f>
        <v>10</v>
      </c>
    </row>
    <row r="82" spans="1:7" s="13" customFormat="1" ht="36.75" customHeight="1">
      <c r="A82" s="5" t="s">
        <v>15</v>
      </c>
      <c r="B82" s="4" t="s">
        <v>121</v>
      </c>
      <c r="C82" s="14" t="s">
        <v>27</v>
      </c>
      <c r="D82" s="14" t="s">
        <v>14</v>
      </c>
      <c r="E82" s="21" t="s">
        <v>103</v>
      </c>
      <c r="F82" s="14" t="s">
        <v>16</v>
      </c>
      <c r="G82" s="35">
        <f>G83</f>
        <v>10</v>
      </c>
    </row>
    <row r="83" spans="1:7" s="13" customFormat="1" ht="36.75" customHeight="1">
      <c r="A83" s="47" t="s">
        <v>95</v>
      </c>
      <c r="B83" s="4" t="s">
        <v>121</v>
      </c>
      <c r="C83" s="14" t="s">
        <v>27</v>
      </c>
      <c r="D83" s="14" t="s">
        <v>14</v>
      </c>
      <c r="E83" s="21" t="s">
        <v>103</v>
      </c>
      <c r="F83" s="14" t="s">
        <v>17</v>
      </c>
      <c r="G83" s="35">
        <v>10</v>
      </c>
    </row>
    <row r="84" spans="1:7" s="13" customFormat="1" ht="36.75" customHeight="1">
      <c r="A84" s="46" t="s">
        <v>82</v>
      </c>
      <c r="B84" s="4" t="s">
        <v>121</v>
      </c>
      <c r="C84" s="14" t="s">
        <v>27</v>
      </c>
      <c r="D84" s="14" t="s">
        <v>14</v>
      </c>
      <c r="E84" s="21" t="s">
        <v>91</v>
      </c>
      <c r="F84" s="14"/>
      <c r="G84" s="35">
        <f>G85</f>
        <v>23.1</v>
      </c>
    </row>
    <row r="85" spans="1:7" s="13" customFormat="1" ht="36.75" customHeight="1">
      <c r="A85" s="47" t="s">
        <v>15</v>
      </c>
      <c r="B85" s="4" t="s">
        <v>121</v>
      </c>
      <c r="C85" s="14" t="s">
        <v>27</v>
      </c>
      <c r="D85" s="14" t="s">
        <v>14</v>
      </c>
      <c r="E85" s="21" t="s">
        <v>91</v>
      </c>
      <c r="F85" s="14" t="s">
        <v>16</v>
      </c>
      <c r="G85" s="35">
        <f>G86</f>
        <v>23.1</v>
      </c>
    </row>
    <row r="86" spans="1:7" s="13" customFormat="1" ht="30" customHeight="1">
      <c r="A86" s="47" t="s">
        <v>95</v>
      </c>
      <c r="B86" s="4" t="s">
        <v>121</v>
      </c>
      <c r="C86" s="14" t="s">
        <v>27</v>
      </c>
      <c r="D86" s="14" t="s">
        <v>14</v>
      </c>
      <c r="E86" s="21" t="s">
        <v>91</v>
      </c>
      <c r="F86" s="14" t="s">
        <v>17</v>
      </c>
      <c r="G86" s="35">
        <v>23.1</v>
      </c>
    </row>
    <row r="87" spans="1:7" s="13" customFormat="1" ht="45.75" customHeight="1">
      <c r="A87" s="8" t="s">
        <v>102</v>
      </c>
      <c r="B87" s="4" t="s">
        <v>121</v>
      </c>
      <c r="C87" s="4" t="s">
        <v>27</v>
      </c>
      <c r="D87" s="4" t="s">
        <v>27</v>
      </c>
      <c r="E87" s="21"/>
      <c r="F87" s="14"/>
      <c r="G87" s="38">
        <f>G88</f>
        <v>1026.9000000000001</v>
      </c>
    </row>
    <row r="88" spans="1:7" s="13" customFormat="1" ht="45.75" customHeight="1">
      <c r="A88" s="18" t="s">
        <v>119</v>
      </c>
      <c r="B88" s="4" t="s">
        <v>121</v>
      </c>
      <c r="C88" s="14" t="s">
        <v>27</v>
      </c>
      <c r="D88" s="14" t="s">
        <v>27</v>
      </c>
      <c r="E88" s="21" t="s">
        <v>105</v>
      </c>
      <c r="F88" s="14"/>
      <c r="G88" s="35">
        <f>G89+G94</f>
        <v>1026.9000000000001</v>
      </c>
    </row>
    <row r="89" spans="1:7" s="13" customFormat="1" ht="29.25" customHeight="1">
      <c r="A89" s="18" t="s">
        <v>106</v>
      </c>
      <c r="B89" s="4" t="s">
        <v>121</v>
      </c>
      <c r="C89" s="14" t="s">
        <v>27</v>
      </c>
      <c r="D89" s="14" t="s">
        <v>27</v>
      </c>
      <c r="E89" s="21" t="s">
        <v>100</v>
      </c>
      <c r="F89" s="14"/>
      <c r="G89" s="35">
        <f>G90+G92</f>
        <v>310.10000000000002</v>
      </c>
    </row>
    <row r="90" spans="1:7" s="13" customFormat="1" ht="36" customHeight="1">
      <c r="A90" s="5" t="s">
        <v>15</v>
      </c>
      <c r="B90" s="4" t="s">
        <v>121</v>
      </c>
      <c r="C90" s="14" t="s">
        <v>27</v>
      </c>
      <c r="D90" s="14" t="s">
        <v>27</v>
      </c>
      <c r="E90" s="21" t="s">
        <v>100</v>
      </c>
      <c r="F90" s="14" t="s">
        <v>16</v>
      </c>
      <c r="G90" s="35">
        <f>G91</f>
        <v>299.10000000000002</v>
      </c>
    </row>
    <row r="91" spans="1:7" s="13" customFormat="1" ht="36.75" customHeight="1">
      <c r="A91" s="5" t="s">
        <v>95</v>
      </c>
      <c r="B91" s="4" t="s">
        <v>121</v>
      </c>
      <c r="C91" s="14" t="s">
        <v>27</v>
      </c>
      <c r="D91" s="14" t="s">
        <v>27</v>
      </c>
      <c r="E91" s="21" t="s">
        <v>100</v>
      </c>
      <c r="F91" s="14" t="s">
        <v>17</v>
      </c>
      <c r="G91" s="35">
        <v>299.10000000000002</v>
      </c>
    </row>
    <row r="92" spans="1:7" s="13" customFormat="1" ht="18.75" customHeight="1">
      <c r="A92" s="16" t="s">
        <v>18</v>
      </c>
      <c r="B92" s="4" t="s">
        <v>121</v>
      </c>
      <c r="C92" s="14" t="s">
        <v>27</v>
      </c>
      <c r="D92" s="14" t="s">
        <v>27</v>
      </c>
      <c r="E92" s="21" t="s">
        <v>100</v>
      </c>
      <c r="F92" s="14" t="s">
        <v>19</v>
      </c>
      <c r="G92" s="35">
        <v>11</v>
      </c>
    </row>
    <row r="93" spans="1:7" ht="15.75">
      <c r="A93" s="49" t="s">
        <v>96</v>
      </c>
      <c r="B93" s="4" t="s">
        <v>121</v>
      </c>
      <c r="C93" s="14" t="s">
        <v>27</v>
      </c>
      <c r="D93" s="14" t="s">
        <v>27</v>
      </c>
      <c r="E93" s="21" t="s">
        <v>100</v>
      </c>
      <c r="F93" s="14" t="s">
        <v>20</v>
      </c>
      <c r="G93" s="35">
        <v>11</v>
      </c>
    </row>
    <row r="94" spans="1:7" ht="75">
      <c r="A94" s="51" t="s">
        <v>113</v>
      </c>
      <c r="B94" s="4" t="s">
        <v>121</v>
      </c>
      <c r="C94" s="14" t="s">
        <v>27</v>
      </c>
      <c r="D94" s="14" t="s">
        <v>27</v>
      </c>
      <c r="E94" s="21" t="s">
        <v>107</v>
      </c>
      <c r="F94" s="14"/>
      <c r="G94" s="35">
        <f>G95</f>
        <v>716.8</v>
      </c>
    </row>
    <row r="95" spans="1:7" ht="84" customHeight="1">
      <c r="A95" s="50" t="s">
        <v>92</v>
      </c>
      <c r="B95" s="4" t="s">
        <v>121</v>
      </c>
      <c r="C95" s="14" t="s">
        <v>27</v>
      </c>
      <c r="D95" s="14" t="s">
        <v>27</v>
      </c>
      <c r="E95" s="21" t="s">
        <v>107</v>
      </c>
      <c r="F95" s="14" t="s">
        <v>11</v>
      </c>
      <c r="G95" s="35">
        <f>G96</f>
        <v>716.8</v>
      </c>
    </row>
    <row r="96" spans="1:7" ht="15.75">
      <c r="A96" s="15" t="s">
        <v>32</v>
      </c>
      <c r="B96" s="4" t="s">
        <v>121</v>
      </c>
      <c r="C96" s="14" t="s">
        <v>27</v>
      </c>
      <c r="D96" s="14" t="s">
        <v>27</v>
      </c>
      <c r="E96" s="21" t="s">
        <v>107</v>
      </c>
      <c r="F96" s="14" t="s">
        <v>101</v>
      </c>
      <c r="G96" s="35">
        <v>716.8</v>
      </c>
    </row>
    <row r="97" spans="1:7" ht="15.75">
      <c r="A97" s="22" t="s">
        <v>60</v>
      </c>
      <c r="B97" s="4" t="s">
        <v>121</v>
      </c>
      <c r="C97" s="4" t="s">
        <v>33</v>
      </c>
      <c r="D97" s="14"/>
      <c r="E97" s="21"/>
      <c r="F97" s="14"/>
      <c r="G97" s="38">
        <f>G98</f>
        <v>2468.6</v>
      </c>
    </row>
    <row r="98" spans="1:7" ht="15.75">
      <c r="A98" s="3" t="s">
        <v>34</v>
      </c>
      <c r="B98" s="4" t="s">
        <v>121</v>
      </c>
      <c r="C98" s="4" t="s">
        <v>33</v>
      </c>
      <c r="D98" s="4"/>
      <c r="E98" s="17"/>
      <c r="F98" s="17"/>
      <c r="G98" s="38">
        <f>G99</f>
        <v>2468.6</v>
      </c>
    </row>
    <row r="99" spans="1:7" ht="15.75">
      <c r="A99" s="5" t="s">
        <v>48</v>
      </c>
      <c r="B99" s="4" t="s">
        <v>121</v>
      </c>
      <c r="C99" s="14" t="s">
        <v>33</v>
      </c>
      <c r="D99" s="14" t="s">
        <v>8</v>
      </c>
      <c r="E99" s="53"/>
      <c r="F99" s="53"/>
      <c r="G99" s="35">
        <f>G100</f>
        <v>2468.6</v>
      </c>
    </row>
    <row r="100" spans="1:7" ht="15.75">
      <c r="A100" s="18" t="s">
        <v>61</v>
      </c>
      <c r="B100" s="4" t="s">
        <v>121</v>
      </c>
      <c r="C100" s="6" t="s">
        <v>33</v>
      </c>
      <c r="D100" s="6" t="s">
        <v>8</v>
      </c>
      <c r="E100" s="19" t="s">
        <v>72</v>
      </c>
      <c r="F100" s="7"/>
      <c r="G100" s="35">
        <f>G101+G108</f>
        <v>2468.6</v>
      </c>
    </row>
    <row r="101" spans="1:7" ht="31.5">
      <c r="A101" s="16" t="s">
        <v>44</v>
      </c>
      <c r="B101" s="4" t="s">
        <v>121</v>
      </c>
      <c r="C101" s="6" t="s">
        <v>33</v>
      </c>
      <c r="D101" s="6" t="s">
        <v>8</v>
      </c>
      <c r="E101" s="19" t="s">
        <v>73</v>
      </c>
      <c r="F101" s="7"/>
      <c r="G101" s="35">
        <f>G102+G104+G106</f>
        <v>755.6</v>
      </c>
    </row>
    <row r="102" spans="1:7" ht="60">
      <c r="A102" s="43" t="s">
        <v>92</v>
      </c>
      <c r="B102" s="4" t="s">
        <v>121</v>
      </c>
      <c r="C102" s="6" t="s">
        <v>33</v>
      </c>
      <c r="D102" s="6" t="s">
        <v>8</v>
      </c>
      <c r="E102" s="19" t="s">
        <v>73</v>
      </c>
      <c r="F102" s="7">
        <v>100</v>
      </c>
      <c r="G102" s="35">
        <f>G103</f>
        <v>3</v>
      </c>
    </row>
    <row r="103" spans="1:7" ht="15.75">
      <c r="A103" s="15" t="s">
        <v>32</v>
      </c>
      <c r="B103" s="4" t="s">
        <v>121</v>
      </c>
      <c r="C103" s="6" t="s">
        <v>33</v>
      </c>
      <c r="D103" s="6" t="s">
        <v>8</v>
      </c>
      <c r="E103" s="19" t="s">
        <v>73</v>
      </c>
      <c r="F103" s="7">
        <v>110</v>
      </c>
      <c r="G103" s="35">
        <v>3</v>
      </c>
    </row>
    <row r="104" spans="1:7" ht="31.5">
      <c r="A104" s="5" t="s">
        <v>15</v>
      </c>
      <c r="B104" s="4" t="s">
        <v>121</v>
      </c>
      <c r="C104" s="6" t="s">
        <v>33</v>
      </c>
      <c r="D104" s="6" t="s">
        <v>8</v>
      </c>
      <c r="E104" s="19" t="s">
        <v>73</v>
      </c>
      <c r="F104" s="7">
        <v>200</v>
      </c>
      <c r="G104" s="35">
        <f>G105</f>
        <v>746.6</v>
      </c>
    </row>
    <row r="105" spans="1:7" ht="31.5">
      <c r="A105" s="5" t="s">
        <v>95</v>
      </c>
      <c r="B105" s="4" t="s">
        <v>121</v>
      </c>
      <c r="C105" s="6" t="s">
        <v>33</v>
      </c>
      <c r="D105" s="6" t="s">
        <v>8</v>
      </c>
      <c r="E105" s="19" t="s">
        <v>73</v>
      </c>
      <c r="F105" s="7">
        <v>240</v>
      </c>
      <c r="G105" s="35">
        <v>746.6</v>
      </c>
    </row>
    <row r="106" spans="1:7" ht="15.75">
      <c r="A106" s="16" t="s">
        <v>18</v>
      </c>
      <c r="B106" s="4" t="s">
        <v>121</v>
      </c>
      <c r="C106" s="6" t="s">
        <v>33</v>
      </c>
      <c r="D106" s="6" t="s">
        <v>8</v>
      </c>
      <c r="E106" s="19" t="s">
        <v>73</v>
      </c>
      <c r="F106" s="7">
        <v>800</v>
      </c>
      <c r="G106" s="35">
        <f>G107</f>
        <v>6</v>
      </c>
    </row>
    <row r="107" spans="1:7" ht="15.75">
      <c r="A107" s="42" t="s">
        <v>96</v>
      </c>
      <c r="B107" s="4" t="s">
        <v>121</v>
      </c>
      <c r="C107" s="6" t="s">
        <v>33</v>
      </c>
      <c r="D107" s="6" t="s">
        <v>8</v>
      </c>
      <c r="E107" s="19" t="s">
        <v>73</v>
      </c>
      <c r="F107" s="7">
        <v>850</v>
      </c>
      <c r="G107" s="35">
        <v>6</v>
      </c>
    </row>
    <row r="108" spans="1:7" ht="78.75">
      <c r="A108" s="16" t="s">
        <v>125</v>
      </c>
      <c r="B108" s="4" t="s">
        <v>121</v>
      </c>
      <c r="C108" s="6" t="s">
        <v>33</v>
      </c>
      <c r="D108" s="6" t="s">
        <v>8</v>
      </c>
      <c r="E108" s="19" t="s">
        <v>83</v>
      </c>
      <c r="F108" s="7"/>
      <c r="G108" s="35">
        <f>G109</f>
        <v>1713</v>
      </c>
    </row>
    <row r="109" spans="1:7" ht="60">
      <c r="A109" s="43" t="s">
        <v>92</v>
      </c>
      <c r="B109" s="4" t="s">
        <v>121</v>
      </c>
      <c r="C109" s="6" t="s">
        <v>33</v>
      </c>
      <c r="D109" s="6" t="s">
        <v>8</v>
      </c>
      <c r="E109" s="19" t="s">
        <v>83</v>
      </c>
      <c r="F109" s="7">
        <v>100</v>
      </c>
      <c r="G109" s="35">
        <f>G110</f>
        <v>1713</v>
      </c>
    </row>
    <row r="110" spans="1:7" ht="15.75">
      <c r="A110" s="15" t="s">
        <v>32</v>
      </c>
      <c r="B110" s="4" t="s">
        <v>121</v>
      </c>
      <c r="C110" s="6" t="s">
        <v>33</v>
      </c>
      <c r="D110" s="6" t="s">
        <v>8</v>
      </c>
      <c r="E110" s="19" t="s">
        <v>83</v>
      </c>
      <c r="F110" s="7">
        <v>110</v>
      </c>
      <c r="G110" s="35">
        <v>1713</v>
      </c>
    </row>
    <row r="111" spans="1:7" ht="15.75">
      <c r="A111" s="3" t="s">
        <v>35</v>
      </c>
      <c r="B111" s="4" t="s">
        <v>121</v>
      </c>
      <c r="C111" s="4" t="s">
        <v>36</v>
      </c>
      <c r="D111" s="6"/>
      <c r="E111" s="19"/>
      <c r="F111" s="7"/>
      <c r="G111" s="38">
        <f>G112</f>
        <v>250</v>
      </c>
    </row>
    <row r="112" spans="1:7" ht="15.75">
      <c r="A112" s="3" t="s">
        <v>37</v>
      </c>
      <c r="B112" s="4" t="s">
        <v>121</v>
      </c>
      <c r="C112" s="4" t="s">
        <v>36</v>
      </c>
      <c r="D112" s="4" t="s">
        <v>8</v>
      </c>
      <c r="E112" s="3"/>
      <c r="F112" s="3"/>
      <c r="G112" s="38">
        <f>G115</f>
        <v>250</v>
      </c>
    </row>
    <row r="113" spans="1:7" ht="15.75">
      <c r="A113" s="15" t="s">
        <v>38</v>
      </c>
      <c r="B113" s="4" t="s">
        <v>121</v>
      </c>
      <c r="C113" s="14" t="s">
        <v>36</v>
      </c>
      <c r="D113" s="14" t="s">
        <v>8</v>
      </c>
      <c r="E113" s="3"/>
      <c r="F113" s="3"/>
      <c r="G113" s="38">
        <f t="shared" ref="G113:G116" si="2">G114</f>
        <v>250</v>
      </c>
    </row>
    <row r="114" spans="1:7" ht="23.25" customHeight="1">
      <c r="A114" s="5" t="s">
        <v>49</v>
      </c>
      <c r="B114" s="4" t="s">
        <v>121</v>
      </c>
      <c r="C114" s="14" t="s">
        <v>36</v>
      </c>
      <c r="D114" s="14" t="s">
        <v>8</v>
      </c>
      <c r="E114" s="26" t="s">
        <v>71</v>
      </c>
      <c r="F114" s="15"/>
      <c r="G114" s="35">
        <f t="shared" si="2"/>
        <v>250</v>
      </c>
    </row>
    <row r="115" spans="1:7" ht="20.25" customHeight="1">
      <c r="A115" s="16" t="s">
        <v>50</v>
      </c>
      <c r="B115" s="4" t="s">
        <v>121</v>
      </c>
      <c r="C115" s="14" t="s">
        <v>36</v>
      </c>
      <c r="D115" s="14" t="s">
        <v>8</v>
      </c>
      <c r="E115" s="24" t="s">
        <v>74</v>
      </c>
      <c r="F115" s="15"/>
      <c r="G115" s="35">
        <f t="shared" si="2"/>
        <v>250</v>
      </c>
    </row>
    <row r="116" spans="1:7" ht="31.5">
      <c r="A116" s="16" t="s">
        <v>39</v>
      </c>
      <c r="B116" s="4" t="s">
        <v>121</v>
      </c>
      <c r="C116" s="25">
        <v>10</v>
      </c>
      <c r="D116" s="25">
        <v>1</v>
      </c>
      <c r="E116" s="24" t="s">
        <v>74</v>
      </c>
      <c r="F116" s="23">
        <v>300</v>
      </c>
      <c r="G116" s="35">
        <f t="shared" si="2"/>
        <v>250</v>
      </c>
    </row>
    <row r="117" spans="1:7" ht="18" customHeight="1">
      <c r="A117" s="16" t="s">
        <v>97</v>
      </c>
      <c r="B117" s="4" t="s">
        <v>121</v>
      </c>
      <c r="C117" s="25">
        <v>10</v>
      </c>
      <c r="D117" s="25">
        <v>1</v>
      </c>
      <c r="E117" s="24" t="s">
        <v>74</v>
      </c>
      <c r="F117" s="23">
        <v>310</v>
      </c>
      <c r="G117" s="35">
        <v>250</v>
      </c>
    </row>
    <row r="118" spans="1:7" ht="39.75" customHeight="1">
      <c r="A118" s="22" t="s">
        <v>56</v>
      </c>
      <c r="B118" s="4" t="s">
        <v>121</v>
      </c>
      <c r="C118" s="25">
        <v>11</v>
      </c>
      <c r="D118" s="25"/>
      <c r="E118" s="24"/>
      <c r="F118" s="41"/>
      <c r="G118" s="38">
        <f>G119</f>
        <v>5</v>
      </c>
    </row>
    <row r="119" spans="1:7" ht="33" customHeight="1">
      <c r="A119" s="22" t="s">
        <v>57</v>
      </c>
      <c r="B119" s="4" t="s">
        <v>121</v>
      </c>
      <c r="C119" s="33">
        <v>11</v>
      </c>
      <c r="D119" s="33">
        <v>1</v>
      </c>
      <c r="E119" s="34"/>
      <c r="F119" s="3"/>
      <c r="G119" s="38">
        <f>G120</f>
        <v>5</v>
      </c>
    </row>
    <row r="120" spans="1:7" ht="31.5" customHeight="1">
      <c r="A120" s="16" t="s">
        <v>55</v>
      </c>
      <c r="B120" s="4" t="s">
        <v>121</v>
      </c>
      <c r="C120" s="25">
        <v>11</v>
      </c>
      <c r="D120" s="25">
        <v>1</v>
      </c>
      <c r="E120" s="24" t="s">
        <v>75</v>
      </c>
      <c r="F120" s="3"/>
      <c r="G120" s="38">
        <f>G121</f>
        <v>5</v>
      </c>
    </row>
    <row r="121" spans="1:7" ht="30" customHeight="1">
      <c r="A121" s="16" t="s">
        <v>59</v>
      </c>
      <c r="B121" s="4" t="s">
        <v>121</v>
      </c>
      <c r="C121" s="25">
        <v>11</v>
      </c>
      <c r="D121" s="25">
        <v>1</v>
      </c>
      <c r="E121" s="24" t="s">
        <v>76</v>
      </c>
      <c r="F121" s="7"/>
      <c r="G121" s="35">
        <f>G122</f>
        <v>5</v>
      </c>
    </row>
    <row r="122" spans="1:7" ht="31.5">
      <c r="A122" s="5" t="s">
        <v>15</v>
      </c>
      <c r="B122" s="4" t="s">
        <v>121</v>
      </c>
      <c r="C122" s="25">
        <v>11</v>
      </c>
      <c r="D122" s="25">
        <v>1</v>
      </c>
      <c r="E122" s="24" t="s">
        <v>76</v>
      </c>
      <c r="F122" s="7">
        <v>200</v>
      </c>
      <c r="G122" s="35">
        <f t="shared" ref="G122" si="3">G123</f>
        <v>5</v>
      </c>
    </row>
    <row r="123" spans="1:7" ht="31.5">
      <c r="A123" s="5" t="s">
        <v>95</v>
      </c>
      <c r="B123" s="4" t="s">
        <v>121</v>
      </c>
      <c r="C123" s="25">
        <v>11</v>
      </c>
      <c r="D123" s="25">
        <v>1</v>
      </c>
      <c r="E123" s="24" t="s">
        <v>76</v>
      </c>
      <c r="F123" s="7">
        <v>240</v>
      </c>
      <c r="G123" s="35">
        <v>5</v>
      </c>
    </row>
    <row r="124" spans="1:7" ht="15.75">
      <c r="A124" s="3" t="s">
        <v>45</v>
      </c>
      <c r="B124" s="12">
        <v>555</v>
      </c>
      <c r="C124" s="10"/>
      <c r="D124" s="31"/>
      <c r="E124" s="32"/>
      <c r="F124" s="10"/>
      <c r="G124" s="38">
        <f>G8+G53+G59+G71+G97+G111+G118+G45</f>
        <v>8147.7999999999993</v>
      </c>
    </row>
    <row r="125" spans="1:7">
      <c r="D125" s="28"/>
      <c r="E125" s="27"/>
    </row>
    <row r="126" spans="1:7">
      <c r="D126" s="28"/>
      <c r="E126" s="27"/>
    </row>
    <row r="127" spans="1:7">
      <c r="D127" s="28"/>
      <c r="E127" s="27"/>
    </row>
    <row r="128" spans="1:7">
      <c r="D128" s="28"/>
      <c r="E128" s="27"/>
    </row>
    <row r="129" spans="4:5">
      <c r="D129" s="28"/>
      <c r="E129" s="27"/>
    </row>
    <row r="130" spans="4:5">
      <c r="D130" s="28"/>
      <c r="E130" s="27"/>
    </row>
    <row r="131" spans="4:5">
      <c r="D131" s="28"/>
      <c r="E131" s="27"/>
    </row>
    <row r="132" spans="4:5">
      <c r="D132" s="28"/>
      <c r="E132" s="27"/>
    </row>
    <row r="133" spans="4:5">
      <c r="D133" s="28"/>
      <c r="E133" s="27"/>
    </row>
    <row r="134" spans="4:5">
      <c r="E134" s="27"/>
    </row>
    <row r="135" spans="4:5">
      <c r="E135" s="27"/>
    </row>
  </sheetData>
  <mergeCells count="6">
    <mergeCell ref="D1:G1"/>
    <mergeCell ref="A5:A6"/>
    <mergeCell ref="G5:G6"/>
    <mergeCell ref="F2:G2"/>
    <mergeCell ref="B5:F5"/>
    <mergeCell ref="A3:I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2017-12-13T02:30:06Z</dcterms:modified>
</cp:coreProperties>
</file>