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39" i="1"/>
  <c r="F124"/>
  <c r="F108"/>
  <c r="F107" s="1"/>
  <c r="F24"/>
  <c r="F65"/>
  <c r="F64" s="1"/>
  <c r="F62"/>
  <c r="F61" s="1"/>
  <c r="F122"/>
  <c r="F121" s="1"/>
  <c r="F39"/>
  <c r="F38" s="1"/>
  <c r="F37" s="1"/>
  <c r="F20"/>
  <c r="F15"/>
  <c r="F14" s="1"/>
  <c r="F22"/>
  <c r="F74"/>
  <c r="F73" s="1"/>
  <c r="F71"/>
  <c r="F70" s="1"/>
  <c r="F27"/>
  <c r="F26" s="1"/>
  <c r="F19" l="1"/>
  <c r="F60"/>
  <c r="F18"/>
  <c r="F69"/>
  <c r="F68" s="1"/>
  <c r="F67" s="1"/>
  <c r="F30"/>
  <c r="F29" s="1"/>
  <c r="F137"/>
  <c r="F136" s="1"/>
  <c r="F135" s="1"/>
  <c r="F134" s="1"/>
  <c r="F133" s="1"/>
  <c r="F131"/>
  <c r="F130" s="1"/>
  <c r="F129" s="1"/>
  <c r="F128" s="1"/>
  <c r="F127" s="1"/>
  <c r="F119"/>
  <c r="F118" s="1"/>
  <c r="F116"/>
  <c r="F114"/>
  <c r="F112"/>
  <c r="F103"/>
  <c r="F102" s="1"/>
  <c r="F100"/>
  <c r="F98"/>
  <c r="F96"/>
  <c r="F91"/>
  <c r="F90" s="1"/>
  <c r="F88"/>
  <c r="F87" s="1"/>
  <c r="F85"/>
  <c r="F84" s="1"/>
  <c r="F80"/>
  <c r="F79" s="1"/>
  <c r="F78" s="1"/>
  <c r="F77" s="1"/>
  <c r="F58"/>
  <c r="F57" s="1"/>
  <c r="F56" s="1"/>
  <c r="F55" s="1"/>
  <c r="F52"/>
  <c r="F50"/>
  <c r="F44"/>
  <c r="F43"/>
  <c r="F42" s="1"/>
  <c r="F41" s="1"/>
  <c r="F35"/>
  <c r="F34" s="1"/>
  <c r="F33" s="1"/>
  <c r="F32" s="1"/>
  <c r="F12"/>
  <c r="F11" s="1"/>
  <c r="F10" s="1"/>
  <c r="F9" s="1"/>
  <c r="F8" s="1"/>
  <c r="F54" l="1"/>
  <c r="F17"/>
  <c r="F7" s="1"/>
  <c r="F83"/>
  <c r="F82" s="1"/>
  <c r="F111"/>
  <c r="F110" s="1"/>
  <c r="F95"/>
  <c r="F94" s="1"/>
  <c r="F93" s="1"/>
  <c r="F49"/>
  <c r="F48" s="1"/>
  <c r="F47" s="1"/>
  <c r="F46" s="1"/>
  <c r="F105" l="1"/>
  <c r="F106"/>
  <c r="F76"/>
</calcChain>
</file>

<file path=xl/sharedStrings.xml><?xml version="1.0" encoding="utf-8"?>
<sst xmlns="http://schemas.openxmlformats.org/spreadsheetml/2006/main" count="541" uniqueCount="123">
  <si>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</si>
  <si>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</si>
  <si>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</si>
  <si>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</si>
  <si>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</si>
  <si>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</si>
  <si>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</si>
  <si>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</si>
  <si>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</si>
  <si>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</si>
  <si>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</si>
  <si>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</si>
  <si>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</si>
  <si>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</si>
  <si>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</si>
  <si>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</si>
  <si>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</si>
  <si>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</si>
  <si>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</si>
  <si>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</si>
  <si>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</si>
  <si>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</si>
  <si>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</si>
  <si>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</si>
  <si>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</si>
  <si>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</si>
  <si>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</si>
  <si>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</si>
  <si>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</si>
  <si>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</si>
  <si>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</si>
  <si>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</si>
  <si>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</si>
  <si>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</si>
  <si>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</si>
  <si>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</si>
  <si>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</si>
  <si>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</si>
  <si>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</si>
  <si>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</si>
  <si>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</si>
  <si>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</si>
  <si>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</si>
  <si>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</si>
  <si>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</si>
  <si>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</si>
  <si>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</si>
  <si>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</si>
  <si>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</si>
  <si>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</si>
  <si>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</si>
  <si>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</si>
  <si>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</si>
  <si>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</si>
  <si>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</si>
  <si>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</si>
  <si>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</si>
  <si>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</si>
  <si>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</si>
  <si>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</si>
  <si>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</si>
  <si>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</si>
  <si>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</si>
  <si>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</si>
  <si>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</si>
  <si>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</si>
  <si>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</si>
  <si>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</si>
  <si>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</si>
  <si>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</si>
  <si>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</si>
  <si>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</si>
  <si>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</si>
  <si>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</si>
  <si>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</si>
  <si>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</si>
  <si>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</si>
  <si>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</si>
  <si>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</si>
  <si>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</si>
  <si>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</si>
  <si>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</si>
  <si>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</si>
  <si>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</si>
  <si>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</si>
  <si>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</si>
  <si>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</si>
  <si>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</si>
  <si>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</si>
  <si>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</si>
  <si>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</si>
  <si>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</si>
  <si>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</si>
  <si>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</si>
  <si>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</si>
  <si>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</si>
  <si>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</si>
  <si>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</si>
  <si>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</si>
  <si>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</si>
  <si>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</si>
  <si>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</si>
  <si>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</si>
  <si>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</si>
  <si>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</si>
  <si>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</si>
  <si>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</si>
  <si>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</si>
  <si>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2020 год</t>
  </si>
  <si>
    <t xml:space="preserve">Обеспечение проведения выборов и референдумов </t>
  </si>
  <si>
    <t>07</t>
  </si>
  <si>
    <t>Проведение выборов в представительные органы муниципального образования</t>
  </si>
  <si>
    <t>880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</si>
  <si>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Новосибирсой области"</t>
  </si>
  <si>
    <t>Обеспечение пожарной безопасности</t>
  </si>
  <si>
    <t>99 0 00 70330</t>
  </si>
  <si>
    <t xml:space="preserve">Обеспечение автономными дымовыми пожарными извещателями жилых помещений,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за счет остатка средств </t>
  </si>
  <si>
    <t>99 0 00 80330</t>
  </si>
  <si>
    <t xml:space="preserve">Пополнение материально-технической базы учреждения культуры : приобритение музыкальных инструментов, сценических костюмов и обуви, звуковой световой аппаратуры, одежды сцены и т.д.   </t>
  </si>
  <si>
    <t xml:space="preserve">Поддержка муниципальных учреждений культуры, находящихся на территории поселений Северного района Новосибирской области за счет средств областного бюджета в рамках государственной программы Новосибирской области "Культура Новосибирской области" </t>
  </si>
  <si>
    <t>99 0 00 L5195</t>
  </si>
  <si>
    <t>72002L4670</t>
  </si>
  <si>
    <t xml:space="preserve">                                                             Приложение 4                                                                        к решению 59 -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2020 год и плановый период 2021 и 2022 годов"от 22.06.2020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</si>
</sst>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0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justify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7" fillId="0" borderId="1" xfId="0" applyFont="1" applyBorder="1"/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11" fillId="0" borderId="1" xfId="0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67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right"/>
    </xf>
    <xf numFmtId="0" fontId="5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0"/>
  <sheetViews>
    <sheetView tabSelected="1" workbookViewId="0">
      <selection activeCell="B1" sqref="B1:F1"/>
    </sheetView>
  </sheetViews>
  <sheetFormatPr defaultRowHeight="15"/>
  <cols>
    <col min="1" max="1" width="68.7109375" customWidth="1"/>
    <col min="3" max="3" width="10.42578125" customWidth="1"/>
    <col min="4" max="4" width="14" customWidth="1"/>
    <col min="5" max="5" width="9.42578125" style="46" customWidth="1"/>
    <col min="6" max="6" width="12.85546875" customWidth="1"/>
  </cols>
  <sheetData>
    <row r="1" spans="1:7" ht="105.75" customHeight="1">
      <c r="B1" s="98" t="s">
        <v>122</v>
      </c>
      <c r="C1" s="98"/>
      <c r="D1" s="98"/>
      <c r="E1" s="98"/>
      <c r="F1" s="98"/>
    </row>
    <row r="2" spans="1:7" ht="15.75" customHeight="1">
      <c r="A2" s="29"/>
      <c r="B2" s="29"/>
      <c r="C2" s="29"/>
      <c r="D2" s="29"/>
      <c r="E2" s="102" t="s">
        <v>42</v>
      </c>
      <c r="F2" s="102"/>
    </row>
    <row r="3" spans="1:7" ht="66" customHeight="1">
      <c r="A3" s="101" t="s">
        <v>108</v>
      </c>
      <c r="B3" s="101"/>
      <c r="C3" s="101"/>
      <c r="D3" s="101"/>
      <c r="E3" s="101"/>
      <c r="F3" s="101"/>
    </row>
    <row r="4" spans="1:7" ht="15.75">
      <c r="F4" s="30" t="s">
        <v>43</v>
      </c>
    </row>
    <row r="5" spans="1:7" ht="15" customHeight="1">
      <c r="A5" s="99" t="s">
        <v>0</v>
      </c>
      <c r="B5" s="103"/>
      <c r="C5" s="103"/>
      <c r="D5" s="103"/>
      <c r="E5" s="104"/>
      <c r="F5" s="100" t="s">
        <v>5</v>
      </c>
    </row>
    <row r="6" spans="1:7" ht="51.75" customHeight="1">
      <c r="A6" s="99"/>
      <c r="B6" s="9" t="s">
        <v>1</v>
      </c>
      <c r="C6" s="39" t="s">
        <v>2</v>
      </c>
      <c r="D6" s="9" t="s">
        <v>3</v>
      </c>
      <c r="E6" s="45" t="s">
        <v>4</v>
      </c>
      <c r="F6" s="100"/>
    </row>
    <row r="7" spans="1:7" ht="15.75">
      <c r="A7" s="3" t="s">
        <v>6</v>
      </c>
      <c r="B7" s="4" t="s">
        <v>7</v>
      </c>
      <c r="C7" s="4"/>
      <c r="D7" s="4"/>
      <c r="E7" s="47"/>
      <c r="F7" s="38">
        <f>F8+F17+F32+F41+F37</f>
        <v>1979</v>
      </c>
      <c r="G7" s="2"/>
    </row>
    <row r="8" spans="1:7" ht="31.5">
      <c r="A8" s="5" t="s">
        <v>69</v>
      </c>
      <c r="B8" s="4" t="s">
        <v>7</v>
      </c>
      <c r="C8" s="4" t="s">
        <v>8</v>
      </c>
      <c r="D8" s="4"/>
      <c r="E8" s="47"/>
      <c r="F8" s="36">
        <f>F9+F14</f>
        <v>718.2</v>
      </c>
      <c r="G8" s="1"/>
    </row>
    <row r="9" spans="1:7" ht="15.75">
      <c r="A9" s="6" t="s">
        <v>74</v>
      </c>
      <c r="B9" s="7" t="s">
        <v>7</v>
      </c>
      <c r="C9" s="7" t="s">
        <v>8</v>
      </c>
      <c r="D9" s="20" t="s">
        <v>58</v>
      </c>
      <c r="E9" s="48"/>
      <c r="F9" s="37">
        <f t="shared" ref="F9:F12" si="0">F10</f>
        <v>267.39999999999998</v>
      </c>
      <c r="G9" s="1"/>
    </row>
    <row r="10" spans="1:7" ht="18" customHeight="1">
      <c r="A10" s="6" t="s">
        <v>48</v>
      </c>
      <c r="B10" s="7" t="s">
        <v>7</v>
      </c>
      <c r="C10" s="7" t="s">
        <v>8</v>
      </c>
      <c r="D10" s="20" t="s">
        <v>59</v>
      </c>
      <c r="E10" s="48"/>
      <c r="F10" s="37">
        <f t="shared" si="0"/>
        <v>267.39999999999998</v>
      </c>
      <c r="G10" s="1"/>
    </row>
    <row r="11" spans="1:7" ht="15.75">
      <c r="A11" s="6" t="s">
        <v>9</v>
      </c>
      <c r="B11" s="7" t="s">
        <v>7</v>
      </c>
      <c r="C11" s="7" t="s">
        <v>8</v>
      </c>
      <c r="D11" s="20" t="s">
        <v>77</v>
      </c>
      <c r="E11" s="48"/>
      <c r="F11" s="37">
        <f t="shared" si="0"/>
        <v>267.39999999999998</v>
      </c>
      <c r="G11" s="1"/>
    </row>
    <row r="12" spans="1:7" ht="62.25" customHeight="1">
      <c r="A12" s="6" t="s">
        <v>65</v>
      </c>
      <c r="B12" s="7" t="s">
        <v>7</v>
      </c>
      <c r="C12" s="7" t="s">
        <v>8</v>
      </c>
      <c r="D12" s="20" t="s">
        <v>77</v>
      </c>
      <c r="E12" s="48" t="s">
        <v>10</v>
      </c>
      <c r="F12" s="37">
        <f t="shared" si="0"/>
        <v>267.39999999999998</v>
      </c>
      <c r="G12" s="1"/>
    </row>
    <row r="13" spans="1:7" ht="38.25" customHeight="1">
      <c r="A13" s="6" t="s">
        <v>11</v>
      </c>
      <c r="B13" s="7" t="s">
        <v>7</v>
      </c>
      <c r="C13" s="7" t="s">
        <v>8</v>
      </c>
      <c r="D13" s="20" t="s">
        <v>77</v>
      </c>
      <c r="E13" s="48" t="s">
        <v>12</v>
      </c>
      <c r="F13" s="37">
        <v>267.39999999999998</v>
      </c>
      <c r="G13" s="1"/>
    </row>
    <row r="14" spans="1:7" ht="61.5" customHeight="1">
      <c r="A14" s="8" t="s">
        <v>113</v>
      </c>
      <c r="B14" s="7" t="s">
        <v>7</v>
      </c>
      <c r="C14" s="7" t="s">
        <v>8</v>
      </c>
      <c r="D14" s="20" t="s">
        <v>100</v>
      </c>
      <c r="E14" s="48"/>
      <c r="F14" s="37">
        <f>F15</f>
        <v>450.8</v>
      </c>
      <c r="G14" s="1"/>
    </row>
    <row r="15" spans="1:7" ht="65.25" customHeight="1">
      <c r="A15" s="6" t="s">
        <v>65</v>
      </c>
      <c r="B15" s="7" t="s">
        <v>7</v>
      </c>
      <c r="C15" s="7" t="s">
        <v>8</v>
      </c>
      <c r="D15" s="20" t="s">
        <v>100</v>
      </c>
      <c r="E15" s="48" t="s">
        <v>10</v>
      </c>
      <c r="F15" s="37">
        <f>F16</f>
        <v>450.8</v>
      </c>
      <c r="G15" s="1"/>
    </row>
    <row r="16" spans="1:7" ht="38.25" customHeight="1">
      <c r="A16" s="6" t="s">
        <v>11</v>
      </c>
      <c r="B16" s="7" t="s">
        <v>7</v>
      </c>
      <c r="C16" s="7" t="s">
        <v>8</v>
      </c>
      <c r="D16" s="20" t="s">
        <v>100</v>
      </c>
      <c r="E16" s="48" t="s">
        <v>12</v>
      </c>
      <c r="F16" s="37">
        <v>450.8</v>
      </c>
      <c r="G16" s="1"/>
    </row>
    <row r="17" spans="1:7" ht="55.5" customHeight="1">
      <c r="A17" s="63" t="s">
        <v>94</v>
      </c>
      <c r="B17" s="4" t="s">
        <v>7</v>
      </c>
      <c r="C17" s="4" t="s">
        <v>19</v>
      </c>
      <c r="D17" s="21"/>
      <c r="E17" s="47"/>
      <c r="F17" s="38">
        <f>F18+F29</f>
        <v>1110.0999999999999</v>
      </c>
      <c r="G17" s="1"/>
    </row>
    <row r="18" spans="1:7" ht="18.75" customHeight="1">
      <c r="A18" s="6" t="s">
        <v>74</v>
      </c>
      <c r="B18" s="7" t="s">
        <v>7</v>
      </c>
      <c r="C18" s="7" t="s">
        <v>19</v>
      </c>
      <c r="D18" s="20" t="s">
        <v>58</v>
      </c>
      <c r="E18" s="48"/>
      <c r="F18" s="35">
        <f>F19+F26</f>
        <v>673.6</v>
      </c>
    </row>
    <row r="19" spans="1:7" ht="47.25">
      <c r="A19" s="57" t="s">
        <v>101</v>
      </c>
      <c r="B19" s="61" t="s">
        <v>7</v>
      </c>
      <c r="C19" s="61" t="s">
        <v>19</v>
      </c>
      <c r="D19" s="66" t="s">
        <v>60</v>
      </c>
      <c r="E19" s="67"/>
      <c r="F19" s="35">
        <f>F20+F22+F24</f>
        <v>673.5</v>
      </c>
    </row>
    <row r="20" spans="1:7" ht="75" customHeight="1">
      <c r="A20" s="57" t="s">
        <v>65</v>
      </c>
      <c r="B20" s="61" t="s">
        <v>7</v>
      </c>
      <c r="C20" s="61" t="s">
        <v>19</v>
      </c>
      <c r="D20" s="66" t="s">
        <v>60</v>
      </c>
      <c r="E20" s="68" t="s">
        <v>10</v>
      </c>
      <c r="F20" s="35">
        <f>F21</f>
        <v>299.5</v>
      </c>
    </row>
    <row r="21" spans="1:7" ht="45.75" customHeight="1">
      <c r="A21" s="69" t="s">
        <v>11</v>
      </c>
      <c r="B21" s="61" t="s">
        <v>7</v>
      </c>
      <c r="C21" s="61" t="s">
        <v>19</v>
      </c>
      <c r="D21" s="66" t="s">
        <v>60</v>
      </c>
      <c r="E21" s="68" t="s">
        <v>12</v>
      </c>
      <c r="F21" s="35">
        <v>299.5</v>
      </c>
    </row>
    <row r="22" spans="1:7" ht="33" customHeight="1">
      <c r="A22" s="69" t="s">
        <v>102</v>
      </c>
      <c r="B22" s="61" t="s">
        <v>7</v>
      </c>
      <c r="C22" s="61" t="s">
        <v>19</v>
      </c>
      <c r="D22" s="66" t="s">
        <v>60</v>
      </c>
      <c r="E22" s="68" t="s">
        <v>14</v>
      </c>
      <c r="F22" s="35">
        <f>F23</f>
        <v>332.8</v>
      </c>
    </row>
    <row r="23" spans="1:7" ht="30.75" customHeight="1">
      <c r="A23" s="69" t="s">
        <v>66</v>
      </c>
      <c r="B23" s="70" t="s">
        <v>7</v>
      </c>
      <c r="C23" s="70" t="s">
        <v>19</v>
      </c>
      <c r="D23" s="66" t="s">
        <v>60</v>
      </c>
      <c r="E23" s="71" t="s">
        <v>15</v>
      </c>
      <c r="F23" s="35">
        <v>332.8</v>
      </c>
    </row>
    <row r="24" spans="1:7" ht="33.75" customHeight="1">
      <c r="A24" s="57" t="s">
        <v>16</v>
      </c>
      <c r="B24" s="70" t="s">
        <v>7</v>
      </c>
      <c r="C24" s="70" t="s">
        <v>19</v>
      </c>
      <c r="D24" s="66" t="s">
        <v>60</v>
      </c>
      <c r="E24" s="71" t="s">
        <v>17</v>
      </c>
      <c r="F24" s="35">
        <f>F25</f>
        <v>41.2</v>
      </c>
    </row>
    <row r="25" spans="1:7" ht="21.75" customHeight="1">
      <c r="A25" s="69" t="s">
        <v>67</v>
      </c>
      <c r="B25" s="70" t="s">
        <v>7</v>
      </c>
      <c r="C25" s="70" t="s">
        <v>19</v>
      </c>
      <c r="D25" s="66" t="s">
        <v>60</v>
      </c>
      <c r="E25" s="71" t="s">
        <v>18</v>
      </c>
      <c r="F25" s="35">
        <v>41.2</v>
      </c>
    </row>
    <row r="26" spans="1:7" ht="61.5" customHeight="1">
      <c r="A26" s="65" t="s">
        <v>103</v>
      </c>
      <c r="B26" s="72" t="s">
        <v>7</v>
      </c>
      <c r="C26" s="72" t="s">
        <v>19</v>
      </c>
      <c r="D26" s="73" t="s">
        <v>104</v>
      </c>
      <c r="E26" s="71"/>
      <c r="F26" s="35">
        <f>F27</f>
        <v>0.1</v>
      </c>
    </row>
    <row r="27" spans="1:7" ht="29.25" customHeight="1">
      <c r="A27" s="69" t="s">
        <v>102</v>
      </c>
      <c r="B27" s="70" t="s">
        <v>7</v>
      </c>
      <c r="C27" s="70" t="s">
        <v>19</v>
      </c>
      <c r="D27" s="73" t="s">
        <v>104</v>
      </c>
      <c r="E27" s="71" t="s">
        <v>14</v>
      </c>
      <c r="F27" s="35">
        <f>F28</f>
        <v>0.1</v>
      </c>
    </row>
    <row r="28" spans="1:7" ht="29.25" customHeight="1">
      <c r="A28" s="69" t="s">
        <v>66</v>
      </c>
      <c r="B28" s="70" t="s">
        <v>7</v>
      </c>
      <c r="C28" s="70" t="s">
        <v>19</v>
      </c>
      <c r="D28" s="73" t="s">
        <v>104</v>
      </c>
      <c r="E28" s="71" t="s">
        <v>15</v>
      </c>
      <c r="F28" s="35">
        <v>0.1</v>
      </c>
    </row>
    <row r="29" spans="1:7" ht="63" customHeight="1">
      <c r="A29" s="64" t="s">
        <v>97</v>
      </c>
      <c r="B29" s="72" t="s">
        <v>7</v>
      </c>
      <c r="C29" s="72" t="s">
        <v>19</v>
      </c>
      <c r="D29" s="73" t="s">
        <v>100</v>
      </c>
      <c r="E29" s="74"/>
      <c r="F29" s="75">
        <f>F30</f>
        <v>436.5</v>
      </c>
    </row>
    <row r="30" spans="1:7" ht="61.5" customHeight="1">
      <c r="A30" s="65" t="s">
        <v>65</v>
      </c>
      <c r="B30" s="72" t="s">
        <v>7</v>
      </c>
      <c r="C30" s="72" t="s">
        <v>19</v>
      </c>
      <c r="D30" s="73" t="s">
        <v>100</v>
      </c>
      <c r="E30" s="74" t="s">
        <v>10</v>
      </c>
      <c r="F30" s="75">
        <f>F31</f>
        <v>436.5</v>
      </c>
    </row>
    <row r="31" spans="1:7" ht="33.75" customHeight="1">
      <c r="A31" s="65" t="s">
        <v>11</v>
      </c>
      <c r="B31" s="72" t="s">
        <v>7</v>
      </c>
      <c r="C31" s="72" t="s">
        <v>19</v>
      </c>
      <c r="D31" s="73" t="s">
        <v>100</v>
      </c>
      <c r="E31" s="74" t="s">
        <v>12</v>
      </c>
      <c r="F31" s="75">
        <v>436.5</v>
      </c>
    </row>
    <row r="32" spans="1:7" ht="50.25" customHeight="1">
      <c r="A32" s="8" t="s">
        <v>70</v>
      </c>
      <c r="B32" s="4" t="s">
        <v>7</v>
      </c>
      <c r="C32" s="4" t="s">
        <v>49</v>
      </c>
      <c r="D32" s="21"/>
      <c r="E32" s="47"/>
      <c r="F32" s="38">
        <f>F33</f>
        <v>30</v>
      </c>
    </row>
    <row r="33" spans="1:6" ht="50.25" customHeight="1">
      <c r="A33" s="6" t="s">
        <v>74</v>
      </c>
      <c r="B33" s="7" t="s">
        <v>7</v>
      </c>
      <c r="C33" s="7" t="s">
        <v>49</v>
      </c>
      <c r="D33" s="20" t="s">
        <v>58</v>
      </c>
      <c r="E33" s="48"/>
      <c r="F33" s="35">
        <f>F34</f>
        <v>30</v>
      </c>
    </row>
    <row r="34" spans="1:6" ht="45" customHeight="1">
      <c r="A34" s="6" t="s">
        <v>78</v>
      </c>
      <c r="B34" s="7" t="s">
        <v>7</v>
      </c>
      <c r="C34" s="7" t="s">
        <v>49</v>
      </c>
      <c r="D34" s="20" t="s">
        <v>79</v>
      </c>
      <c r="E34" s="48"/>
      <c r="F34" s="35">
        <f>F35</f>
        <v>30</v>
      </c>
    </row>
    <row r="35" spans="1:6" ht="15.75" customHeight="1">
      <c r="A35" s="6" t="s">
        <v>50</v>
      </c>
      <c r="B35" s="7" t="s">
        <v>7</v>
      </c>
      <c r="C35" s="7" t="s">
        <v>49</v>
      </c>
      <c r="D35" s="20" t="s">
        <v>79</v>
      </c>
      <c r="E35" s="48" t="s">
        <v>54</v>
      </c>
      <c r="F35" s="35">
        <f>F36</f>
        <v>30</v>
      </c>
    </row>
    <row r="36" spans="1:6" ht="18" customHeight="1">
      <c r="A36" s="6" t="s">
        <v>51</v>
      </c>
      <c r="B36" s="7" t="s">
        <v>7</v>
      </c>
      <c r="C36" s="7" t="s">
        <v>49</v>
      </c>
      <c r="D36" s="20" t="s">
        <v>79</v>
      </c>
      <c r="E36" s="48" t="s">
        <v>57</v>
      </c>
      <c r="F36" s="35">
        <v>30</v>
      </c>
    </row>
    <row r="37" spans="1:6" ht="18" customHeight="1">
      <c r="A37" s="8" t="s">
        <v>109</v>
      </c>
      <c r="B37" s="4" t="s">
        <v>7</v>
      </c>
      <c r="C37" s="4" t="s">
        <v>110</v>
      </c>
      <c r="D37" s="21"/>
      <c r="E37" s="47"/>
      <c r="F37" s="38">
        <f>F38</f>
        <v>117.7</v>
      </c>
    </row>
    <row r="38" spans="1:6" ht="34.5" customHeight="1">
      <c r="A38" s="6" t="s">
        <v>111</v>
      </c>
      <c r="B38" s="7" t="s">
        <v>7</v>
      </c>
      <c r="C38" s="7" t="s">
        <v>110</v>
      </c>
      <c r="D38" s="20" t="s">
        <v>58</v>
      </c>
      <c r="E38" s="48"/>
      <c r="F38" s="35">
        <f>F39</f>
        <v>117.7</v>
      </c>
    </row>
    <row r="39" spans="1:6" ht="21" customHeight="1">
      <c r="A39" s="6" t="s">
        <v>16</v>
      </c>
      <c r="B39" s="7" t="s">
        <v>7</v>
      </c>
      <c r="C39" s="7" t="s">
        <v>110</v>
      </c>
      <c r="D39" s="20" t="s">
        <v>58</v>
      </c>
      <c r="E39" s="48" t="s">
        <v>17</v>
      </c>
      <c r="F39" s="35">
        <f>F40</f>
        <v>117.7</v>
      </c>
    </row>
    <row r="40" spans="1:6" ht="21" customHeight="1">
      <c r="A40" s="6" t="s">
        <v>67</v>
      </c>
      <c r="B40" s="7" t="s">
        <v>7</v>
      </c>
      <c r="C40" s="7" t="s">
        <v>110</v>
      </c>
      <c r="D40" s="20" t="s">
        <v>58</v>
      </c>
      <c r="E40" s="48" t="s">
        <v>112</v>
      </c>
      <c r="F40" s="35">
        <v>117.7</v>
      </c>
    </row>
    <row r="41" spans="1:6" s="11" customFormat="1" ht="21.75" customHeight="1">
      <c r="A41" s="8" t="s">
        <v>20</v>
      </c>
      <c r="B41" s="4" t="s">
        <v>7</v>
      </c>
      <c r="C41" s="4" t="s">
        <v>21</v>
      </c>
      <c r="D41" s="21"/>
      <c r="E41" s="51"/>
      <c r="F41" s="38">
        <f>F42</f>
        <v>3</v>
      </c>
    </row>
    <row r="42" spans="1:6" ht="16.5" customHeight="1">
      <c r="A42" s="6" t="s">
        <v>74</v>
      </c>
      <c r="B42" s="7" t="s">
        <v>7</v>
      </c>
      <c r="C42" s="7" t="s">
        <v>21</v>
      </c>
      <c r="D42" s="20" t="s">
        <v>58</v>
      </c>
      <c r="E42" s="50"/>
      <c r="F42" s="35">
        <f>F43</f>
        <v>3</v>
      </c>
    </row>
    <row r="43" spans="1:6" ht="24.75" customHeight="1">
      <c r="A43" s="6" t="s">
        <v>22</v>
      </c>
      <c r="B43" s="7" t="s">
        <v>7</v>
      </c>
      <c r="C43" s="7" t="s">
        <v>21</v>
      </c>
      <c r="D43" s="41" t="s">
        <v>62</v>
      </c>
      <c r="E43" s="52"/>
      <c r="F43" s="35">
        <f>F45</f>
        <v>3</v>
      </c>
    </row>
    <row r="44" spans="1:6" ht="27" customHeight="1">
      <c r="A44" s="6" t="s">
        <v>16</v>
      </c>
      <c r="B44" s="7" t="s">
        <v>7</v>
      </c>
      <c r="C44" s="7" t="s">
        <v>21</v>
      </c>
      <c r="D44" s="20" t="s">
        <v>61</v>
      </c>
      <c r="E44" s="50">
        <v>800</v>
      </c>
      <c r="F44" s="35">
        <f>F45</f>
        <v>3</v>
      </c>
    </row>
    <row r="45" spans="1:6" ht="24" customHeight="1">
      <c r="A45" s="6" t="s">
        <v>23</v>
      </c>
      <c r="B45" s="7" t="s">
        <v>7</v>
      </c>
      <c r="C45" s="7" t="s">
        <v>21</v>
      </c>
      <c r="D45" s="20" t="s">
        <v>62</v>
      </c>
      <c r="E45" s="50">
        <v>870</v>
      </c>
      <c r="F45" s="35">
        <v>3</v>
      </c>
    </row>
    <row r="46" spans="1:6" s="11" customFormat="1" ht="15.75">
      <c r="A46" s="8" t="s">
        <v>24</v>
      </c>
      <c r="B46" s="4" t="s">
        <v>8</v>
      </c>
      <c r="C46" s="4"/>
      <c r="D46" s="21"/>
      <c r="E46" s="51"/>
      <c r="F46" s="38">
        <f>F47</f>
        <v>100.60000000000001</v>
      </c>
    </row>
    <row r="47" spans="1:6" ht="15.75">
      <c r="A47" s="8" t="s">
        <v>25</v>
      </c>
      <c r="B47" s="4" t="s">
        <v>8</v>
      </c>
      <c r="C47" s="4" t="s">
        <v>13</v>
      </c>
      <c r="D47" s="21"/>
      <c r="E47" s="51"/>
      <c r="F47" s="38">
        <f>F48</f>
        <v>100.60000000000001</v>
      </c>
    </row>
    <row r="48" spans="1:6" ht="15.75">
      <c r="A48" s="6" t="s">
        <v>74</v>
      </c>
      <c r="B48" s="7" t="s">
        <v>8</v>
      </c>
      <c r="C48" s="7" t="s">
        <v>13</v>
      </c>
      <c r="D48" s="20" t="s">
        <v>58</v>
      </c>
      <c r="E48" s="50"/>
      <c r="F48" s="35">
        <f>F49</f>
        <v>100.60000000000001</v>
      </c>
    </row>
    <row r="49" spans="1:6" ht="47.25">
      <c r="A49" s="6" t="s">
        <v>72</v>
      </c>
      <c r="B49" s="7" t="s">
        <v>8</v>
      </c>
      <c r="C49" s="7" t="s">
        <v>13</v>
      </c>
      <c r="D49" s="20" t="s">
        <v>63</v>
      </c>
      <c r="E49" s="50"/>
      <c r="F49" s="35">
        <f>F50+F52</f>
        <v>100.60000000000001</v>
      </c>
    </row>
    <row r="50" spans="1:6" ht="63">
      <c r="A50" s="6" t="s">
        <v>65</v>
      </c>
      <c r="B50" s="7" t="s">
        <v>8</v>
      </c>
      <c r="C50" s="7" t="s">
        <v>13</v>
      </c>
      <c r="D50" s="20" t="s">
        <v>63</v>
      </c>
      <c r="E50" s="50">
        <v>100</v>
      </c>
      <c r="F50" s="35">
        <f>F51</f>
        <v>99.7</v>
      </c>
    </row>
    <row r="51" spans="1:6" ht="36.75" customHeight="1">
      <c r="A51" s="6" t="s">
        <v>11</v>
      </c>
      <c r="B51" s="7" t="s">
        <v>8</v>
      </c>
      <c r="C51" s="7" t="s">
        <v>13</v>
      </c>
      <c r="D51" s="20" t="s">
        <v>63</v>
      </c>
      <c r="E51" s="48" t="s">
        <v>12</v>
      </c>
      <c r="F51" s="35">
        <v>99.7</v>
      </c>
    </row>
    <row r="52" spans="1:6" ht="37.5" customHeight="1">
      <c r="A52" s="6" t="s">
        <v>95</v>
      </c>
      <c r="B52" s="7" t="s">
        <v>8</v>
      </c>
      <c r="C52" s="7" t="s">
        <v>13</v>
      </c>
      <c r="D52" s="20" t="s">
        <v>63</v>
      </c>
      <c r="E52" s="50">
        <v>200</v>
      </c>
      <c r="F52" s="35">
        <f>F53</f>
        <v>0.9</v>
      </c>
    </row>
    <row r="53" spans="1:6" ht="31.5">
      <c r="A53" s="6" t="s">
        <v>66</v>
      </c>
      <c r="B53" s="7" t="s">
        <v>8</v>
      </c>
      <c r="C53" s="7" t="s">
        <v>13</v>
      </c>
      <c r="D53" s="20" t="s">
        <v>63</v>
      </c>
      <c r="E53" s="48" t="s">
        <v>15</v>
      </c>
      <c r="F53" s="35">
        <v>0.9</v>
      </c>
    </row>
    <row r="54" spans="1:6" ht="31.5">
      <c r="A54" s="8" t="s">
        <v>45</v>
      </c>
      <c r="B54" s="4" t="s">
        <v>13</v>
      </c>
      <c r="C54" s="4"/>
      <c r="D54" s="21"/>
      <c r="E54" s="47"/>
      <c r="F54" s="38">
        <f>F55+F60</f>
        <v>15.5</v>
      </c>
    </row>
    <row r="55" spans="1:6" ht="36" customHeight="1">
      <c r="A55" s="8" t="s">
        <v>71</v>
      </c>
      <c r="B55" s="4" t="s">
        <v>13</v>
      </c>
      <c r="C55" s="4" t="s">
        <v>29</v>
      </c>
      <c r="D55" s="21"/>
      <c r="E55" s="47"/>
      <c r="F55" s="38">
        <f>F56</f>
        <v>3</v>
      </c>
    </row>
    <row r="56" spans="1:6" ht="15.75">
      <c r="A56" s="6" t="s">
        <v>74</v>
      </c>
      <c r="B56" s="7" t="s">
        <v>13</v>
      </c>
      <c r="C56" s="7" t="s">
        <v>29</v>
      </c>
      <c r="D56" s="20" t="s">
        <v>58</v>
      </c>
      <c r="E56" s="48"/>
      <c r="F56" s="35">
        <f>F57</f>
        <v>3</v>
      </c>
    </row>
    <row r="57" spans="1:6" ht="39.75" customHeight="1">
      <c r="A57" s="6" t="s">
        <v>46</v>
      </c>
      <c r="B57" s="7" t="s">
        <v>13</v>
      </c>
      <c r="C57" s="7" t="s">
        <v>29</v>
      </c>
      <c r="D57" s="20" t="s">
        <v>64</v>
      </c>
      <c r="E57" s="48"/>
      <c r="F57" s="35">
        <f>F58</f>
        <v>3</v>
      </c>
    </row>
    <row r="58" spans="1:6" ht="31.5">
      <c r="A58" s="6" t="s">
        <v>95</v>
      </c>
      <c r="B58" s="7" t="s">
        <v>13</v>
      </c>
      <c r="C58" s="7" t="s">
        <v>29</v>
      </c>
      <c r="D58" s="20" t="s">
        <v>64</v>
      </c>
      <c r="E58" s="48" t="s">
        <v>14</v>
      </c>
      <c r="F58" s="35">
        <f>F59</f>
        <v>3</v>
      </c>
    </row>
    <row r="59" spans="1:6" s="11" customFormat="1" ht="31.5" customHeight="1">
      <c r="A59" s="6" t="s">
        <v>66</v>
      </c>
      <c r="B59" s="7" t="s">
        <v>13</v>
      </c>
      <c r="C59" s="7" t="s">
        <v>29</v>
      </c>
      <c r="D59" s="20" t="s">
        <v>64</v>
      </c>
      <c r="E59" s="48" t="s">
        <v>15</v>
      </c>
      <c r="F59" s="35">
        <v>3</v>
      </c>
    </row>
    <row r="60" spans="1:6" s="11" customFormat="1" ht="31.5" customHeight="1">
      <c r="A60" s="8" t="s">
        <v>114</v>
      </c>
      <c r="B60" s="4" t="s">
        <v>13</v>
      </c>
      <c r="C60" s="4" t="s">
        <v>38</v>
      </c>
      <c r="D60" s="21"/>
      <c r="E60" s="47"/>
      <c r="F60" s="38">
        <f>F61+F64</f>
        <v>12.5</v>
      </c>
    </row>
    <row r="61" spans="1:6" s="11" customFormat="1" ht="96" customHeight="1">
      <c r="A61" s="6" t="s">
        <v>116</v>
      </c>
      <c r="B61" s="7" t="s">
        <v>13</v>
      </c>
      <c r="C61" s="7" t="s">
        <v>38</v>
      </c>
      <c r="D61" s="20" t="s">
        <v>115</v>
      </c>
      <c r="E61" s="48"/>
      <c r="F61" s="35">
        <f>F62</f>
        <v>12</v>
      </c>
    </row>
    <row r="62" spans="1:6" s="11" customFormat="1" ht="29.25" customHeight="1">
      <c r="A62" s="6" t="s">
        <v>95</v>
      </c>
      <c r="B62" s="7" t="s">
        <v>13</v>
      </c>
      <c r="C62" s="7" t="s">
        <v>38</v>
      </c>
      <c r="D62" s="20" t="s">
        <v>115</v>
      </c>
      <c r="E62" s="48" t="s">
        <v>14</v>
      </c>
      <c r="F62" s="35">
        <f>F63</f>
        <v>12</v>
      </c>
    </row>
    <row r="63" spans="1:6" s="11" customFormat="1" ht="38.25" customHeight="1">
      <c r="A63" s="6" t="s">
        <v>66</v>
      </c>
      <c r="B63" s="7" t="s">
        <v>13</v>
      </c>
      <c r="C63" s="7" t="s">
        <v>38</v>
      </c>
      <c r="D63" s="20" t="s">
        <v>115</v>
      </c>
      <c r="E63" s="48" t="s">
        <v>15</v>
      </c>
      <c r="F63" s="35">
        <v>12</v>
      </c>
    </row>
    <row r="64" spans="1:6" s="11" customFormat="1" ht="87.75" customHeight="1">
      <c r="A64" s="96" t="s">
        <v>116</v>
      </c>
      <c r="B64" s="7" t="s">
        <v>13</v>
      </c>
      <c r="C64" s="7" t="s">
        <v>38</v>
      </c>
      <c r="D64" s="20" t="s">
        <v>117</v>
      </c>
      <c r="E64" s="48"/>
      <c r="F64" s="35">
        <f>F65</f>
        <v>0.5</v>
      </c>
    </row>
    <row r="65" spans="1:6" s="11" customFormat="1" ht="35.25" customHeight="1">
      <c r="A65" s="6" t="s">
        <v>95</v>
      </c>
      <c r="B65" s="7" t="s">
        <v>13</v>
      </c>
      <c r="C65" s="7" t="s">
        <v>38</v>
      </c>
      <c r="D65" s="20" t="s">
        <v>117</v>
      </c>
      <c r="E65" s="48" t="s">
        <v>14</v>
      </c>
      <c r="F65" s="35">
        <f>F66</f>
        <v>0.5</v>
      </c>
    </row>
    <row r="66" spans="1:6" s="11" customFormat="1" ht="38.25" customHeight="1">
      <c r="A66" s="6" t="s">
        <v>66</v>
      </c>
      <c r="B66" s="7" t="s">
        <v>13</v>
      </c>
      <c r="C66" s="7" t="s">
        <v>38</v>
      </c>
      <c r="D66" s="20" t="s">
        <v>117</v>
      </c>
      <c r="E66" s="48" t="s">
        <v>15</v>
      </c>
      <c r="F66" s="35">
        <v>0.5</v>
      </c>
    </row>
    <row r="67" spans="1:6" s="11" customFormat="1" ht="25.5" customHeight="1">
      <c r="A67" s="8" t="s">
        <v>26</v>
      </c>
      <c r="B67" s="4" t="s">
        <v>19</v>
      </c>
      <c r="C67" s="4"/>
      <c r="D67" s="21"/>
      <c r="E67" s="47"/>
      <c r="F67" s="38">
        <f>F68</f>
        <v>667.2</v>
      </c>
    </row>
    <row r="68" spans="1:6" ht="15.75">
      <c r="A68" s="8" t="s">
        <v>28</v>
      </c>
      <c r="B68" s="4" t="s">
        <v>19</v>
      </c>
      <c r="C68" s="4" t="s">
        <v>29</v>
      </c>
      <c r="D68" s="21"/>
      <c r="E68" s="47"/>
      <c r="F68" s="38">
        <f>F69</f>
        <v>667.2</v>
      </c>
    </row>
    <row r="69" spans="1:6" s="11" customFormat="1" ht="16.5" customHeight="1">
      <c r="A69" s="76" t="s">
        <v>74</v>
      </c>
      <c r="B69" s="77" t="s">
        <v>19</v>
      </c>
      <c r="C69" s="77" t="s">
        <v>29</v>
      </c>
      <c r="D69" s="78" t="s">
        <v>58</v>
      </c>
      <c r="E69" s="79"/>
      <c r="F69" s="80">
        <f>F70+F73</f>
        <v>667.2</v>
      </c>
    </row>
    <row r="70" spans="1:6" s="11" customFormat="1" ht="62.25" customHeight="1">
      <c r="A70" s="81" t="s">
        <v>105</v>
      </c>
      <c r="B70" s="77" t="s">
        <v>19</v>
      </c>
      <c r="C70" s="77" t="s">
        <v>29</v>
      </c>
      <c r="D70" s="78" t="s">
        <v>106</v>
      </c>
      <c r="E70" s="82"/>
      <c r="F70" s="80">
        <f>F71</f>
        <v>484.7</v>
      </c>
    </row>
    <row r="71" spans="1:6" s="11" customFormat="1" ht="31.5">
      <c r="A71" s="83" t="s">
        <v>102</v>
      </c>
      <c r="B71" s="77" t="s">
        <v>19</v>
      </c>
      <c r="C71" s="77" t="s">
        <v>29</v>
      </c>
      <c r="D71" s="78" t="s">
        <v>106</v>
      </c>
      <c r="E71" s="82" t="s">
        <v>14</v>
      </c>
      <c r="F71" s="80">
        <f>F72</f>
        <v>484.7</v>
      </c>
    </row>
    <row r="72" spans="1:6" s="11" customFormat="1" ht="33" customHeight="1">
      <c r="A72" s="76" t="s">
        <v>66</v>
      </c>
      <c r="B72" s="77" t="s">
        <v>19</v>
      </c>
      <c r="C72" s="77" t="s">
        <v>29</v>
      </c>
      <c r="D72" s="78" t="s">
        <v>106</v>
      </c>
      <c r="E72" s="82" t="s">
        <v>15</v>
      </c>
      <c r="F72" s="80">
        <v>484.7</v>
      </c>
    </row>
    <row r="73" spans="1:6" s="11" customFormat="1" ht="41.25" customHeight="1">
      <c r="A73" s="84" t="s">
        <v>92</v>
      </c>
      <c r="B73" s="85" t="s">
        <v>19</v>
      </c>
      <c r="C73" s="85" t="s">
        <v>29</v>
      </c>
      <c r="D73" s="86" t="s">
        <v>91</v>
      </c>
      <c r="E73" s="87"/>
      <c r="F73" s="88">
        <f>F74</f>
        <v>182.5</v>
      </c>
    </row>
    <row r="74" spans="1:6" s="11" customFormat="1" ht="43.5" customHeight="1">
      <c r="A74" s="89" t="s">
        <v>102</v>
      </c>
      <c r="B74" s="85" t="s">
        <v>19</v>
      </c>
      <c r="C74" s="85" t="s">
        <v>29</v>
      </c>
      <c r="D74" s="86" t="s">
        <v>91</v>
      </c>
      <c r="E74" s="87" t="s">
        <v>14</v>
      </c>
      <c r="F74" s="88">
        <f>F75</f>
        <v>182.5</v>
      </c>
    </row>
    <row r="75" spans="1:6" s="11" customFormat="1" ht="37.5" customHeight="1">
      <c r="A75" s="89" t="s">
        <v>66</v>
      </c>
      <c r="B75" s="85" t="s">
        <v>19</v>
      </c>
      <c r="C75" s="85" t="s">
        <v>29</v>
      </c>
      <c r="D75" s="86" t="s">
        <v>91</v>
      </c>
      <c r="E75" s="87" t="s">
        <v>15</v>
      </c>
      <c r="F75" s="88">
        <v>182.5</v>
      </c>
    </row>
    <row r="76" spans="1:6" s="11" customFormat="1" ht="27" customHeight="1">
      <c r="A76" s="8" t="s">
        <v>30</v>
      </c>
      <c r="B76" s="4" t="s">
        <v>27</v>
      </c>
      <c r="C76" s="4"/>
      <c r="D76" s="21"/>
      <c r="E76" s="47"/>
      <c r="F76" s="38">
        <f>F82+F77+F93</f>
        <v>2338.5</v>
      </c>
    </row>
    <row r="77" spans="1:6" s="11" customFormat="1" ht="30.75" customHeight="1">
      <c r="A77" s="8" t="s">
        <v>73</v>
      </c>
      <c r="B77" s="4" t="s">
        <v>27</v>
      </c>
      <c r="C77" s="4" t="s">
        <v>8</v>
      </c>
      <c r="D77" s="42"/>
      <c r="E77" s="47"/>
      <c r="F77" s="38">
        <f>F78</f>
        <v>73.5</v>
      </c>
    </row>
    <row r="78" spans="1:6" s="11" customFormat="1" ht="22.5" customHeight="1">
      <c r="A78" s="19" t="s">
        <v>74</v>
      </c>
      <c r="B78" s="16">
        <v>5</v>
      </c>
      <c r="C78" s="17">
        <v>2</v>
      </c>
      <c r="D78" s="18" t="s">
        <v>58</v>
      </c>
      <c r="E78" s="47"/>
      <c r="F78" s="38">
        <f>F79</f>
        <v>73.5</v>
      </c>
    </row>
    <row r="79" spans="1:6" s="11" customFormat="1" ht="53.25" customHeight="1">
      <c r="A79" s="59" t="s">
        <v>87</v>
      </c>
      <c r="B79" s="61" t="s">
        <v>27</v>
      </c>
      <c r="C79" s="61" t="s">
        <v>8</v>
      </c>
      <c r="D79" s="62" t="s">
        <v>88</v>
      </c>
      <c r="E79" s="49"/>
      <c r="F79" s="35">
        <f>F80</f>
        <v>73.5</v>
      </c>
    </row>
    <row r="80" spans="1:6" s="44" customFormat="1" ht="30" customHeight="1">
      <c r="A80" s="6" t="s">
        <v>95</v>
      </c>
      <c r="B80" s="12" t="s">
        <v>27</v>
      </c>
      <c r="C80" s="12" t="s">
        <v>8</v>
      </c>
      <c r="D80" s="62" t="s">
        <v>88</v>
      </c>
      <c r="E80" s="49" t="s">
        <v>14</v>
      </c>
      <c r="F80" s="35">
        <f>F81</f>
        <v>73.5</v>
      </c>
    </row>
    <row r="81" spans="1:6" s="43" customFormat="1" ht="31.5">
      <c r="A81" s="6" t="s">
        <v>66</v>
      </c>
      <c r="B81" s="12" t="s">
        <v>27</v>
      </c>
      <c r="C81" s="12" t="s">
        <v>8</v>
      </c>
      <c r="D81" s="62" t="s">
        <v>88</v>
      </c>
      <c r="E81" s="49" t="s">
        <v>15</v>
      </c>
      <c r="F81" s="35">
        <v>73.5</v>
      </c>
    </row>
    <row r="82" spans="1:6" s="43" customFormat="1" ht="16.5" customHeight="1">
      <c r="A82" s="23" t="s">
        <v>31</v>
      </c>
      <c r="B82" s="4" t="s">
        <v>27</v>
      </c>
      <c r="C82" s="4" t="s">
        <v>13</v>
      </c>
      <c r="D82" s="21"/>
      <c r="E82" s="47"/>
      <c r="F82" s="38">
        <f>F83</f>
        <v>233.9</v>
      </c>
    </row>
    <row r="83" spans="1:6" s="11" customFormat="1" ht="21.75" customHeight="1">
      <c r="A83" s="19" t="s">
        <v>74</v>
      </c>
      <c r="B83" s="16">
        <v>5</v>
      </c>
      <c r="C83" s="17">
        <v>3</v>
      </c>
      <c r="D83" s="18" t="s">
        <v>58</v>
      </c>
      <c r="E83" s="49"/>
      <c r="F83" s="35">
        <f>F84+F87+F90</f>
        <v>233.9</v>
      </c>
    </row>
    <row r="84" spans="1:6" s="11" customFormat="1" ht="39" customHeight="1">
      <c r="A84" s="6" t="s">
        <v>80</v>
      </c>
      <c r="B84" s="12" t="s">
        <v>27</v>
      </c>
      <c r="C84" s="12" t="s">
        <v>13</v>
      </c>
      <c r="D84" s="18" t="s">
        <v>81</v>
      </c>
      <c r="E84" s="49"/>
      <c r="F84" s="35">
        <f t="shared" ref="F84:F85" si="1">F85</f>
        <v>162.80000000000001</v>
      </c>
    </row>
    <row r="85" spans="1:6" s="11" customFormat="1" ht="41.25" customHeight="1">
      <c r="A85" s="6" t="s">
        <v>95</v>
      </c>
      <c r="B85" s="12" t="s">
        <v>27</v>
      </c>
      <c r="C85" s="12" t="s">
        <v>13</v>
      </c>
      <c r="D85" s="18" t="s">
        <v>81</v>
      </c>
      <c r="E85" s="49" t="s">
        <v>14</v>
      </c>
      <c r="F85" s="35">
        <f t="shared" si="1"/>
        <v>162.80000000000001</v>
      </c>
    </row>
    <row r="86" spans="1:6" s="11" customFormat="1" ht="33" customHeight="1">
      <c r="A86" s="6" t="s">
        <v>66</v>
      </c>
      <c r="B86" s="12" t="s">
        <v>27</v>
      </c>
      <c r="C86" s="12" t="s">
        <v>13</v>
      </c>
      <c r="D86" s="18" t="s">
        <v>81</v>
      </c>
      <c r="E86" s="49" t="s">
        <v>15</v>
      </c>
      <c r="F86" s="35">
        <v>162.80000000000001</v>
      </c>
    </row>
    <row r="87" spans="1:6" s="11" customFormat="1" ht="28.5" customHeight="1">
      <c r="A87" s="6" t="s">
        <v>82</v>
      </c>
      <c r="B87" s="12" t="s">
        <v>27</v>
      </c>
      <c r="C87" s="12" t="s">
        <v>13</v>
      </c>
      <c r="D87" s="18" t="s">
        <v>83</v>
      </c>
      <c r="E87" s="49"/>
      <c r="F87" s="35">
        <f t="shared" ref="F87:F88" si="2">F88</f>
        <v>0</v>
      </c>
    </row>
    <row r="88" spans="1:6" s="11" customFormat="1" ht="30" customHeight="1">
      <c r="A88" s="6" t="s">
        <v>95</v>
      </c>
      <c r="B88" s="12" t="s">
        <v>27</v>
      </c>
      <c r="C88" s="12" t="s">
        <v>13</v>
      </c>
      <c r="D88" s="18" t="s">
        <v>83</v>
      </c>
      <c r="E88" s="49" t="s">
        <v>14</v>
      </c>
      <c r="F88" s="35">
        <f t="shared" si="2"/>
        <v>0</v>
      </c>
    </row>
    <row r="89" spans="1:6" s="11" customFormat="1" ht="27.75" customHeight="1">
      <c r="A89" s="58" t="s">
        <v>66</v>
      </c>
      <c r="B89" s="12" t="s">
        <v>27</v>
      </c>
      <c r="C89" s="12" t="s">
        <v>13</v>
      </c>
      <c r="D89" s="18" t="s">
        <v>83</v>
      </c>
      <c r="E89" s="49" t="s">
        <v>15</v>
      </c>
      <c r="F89" s="35"/>
    </row>
    <row r="90" spans="1:6" s="11" customFormat="1" ht="29.25" customHeight="1">
      <c r="A90" s="6" t="s">
        <v>107</v>
      </c>
      <c r="B90" s="12" t="s">
        <v>27</v>
      </c>
      <c r="C90" s="12" t="s">
        <v>13</v>
      </c>
      <c r="D90" s="18" t="s">
        <v>93</v>
      </c>
      <c r="E90" s="49"/>
      <c r="F90" s="35">
        <f>F91</f>
        <v>71.099999999999994</v>
      </c>
    </row>
    <row r="91" spans="1:6" s="11" customFormat="1" ht="27.75" customHeight="1">
      <c r="A91" s="6" t="s">
        <v>95</v>
      </c>
      <c r="B91" s="12" t="s">
        <v>27</v>
      </c>
      <c r="C91" s="12" t="s">
        <v>13</v>
      </c>
      <c r="D91" s="18" t="s">
        <v>93</v>
      </c>
      <c r="E91" s="49" t="s">
        <v>14</v>
      </c>
      <c r="F91" s="35">
        <f>F92</f>
        <v>71.099999999999994</v>
      </c>
    </row>
    <row r="92" spans="1:6" s="11" customFormat="1" ht="33.75" customHeight="1">
      <c r="A92" s="6" t="s">
        <v>66</v>
      </c>
      <c r="B92" s="12" t="s">
        <v>27</v>
      </c>
      <c r="C92" s="12" t="s">
        <v>13</v>
      </c>
      <c r="D92" s="18" t="s">
        <v>93</v>
      </c>
      <c r="E92" s="49" t="s">
        <v>15</v>
      </c>
      <c r="F92" s="35">
        <v>71.099999999999994</v>
      </c>
    </row>
    <row r="93" spans="1:6" s="11" customFormat="1" ht="30.75" customHeight="1">
      <c r="A93" s="8" t="s">
        <v>84</v>
      </c>
      <c r="B93" s="4" t="s">
        <v>27</v>
      </c>
      <c r="C93" s="4" t="s">
        <v>27</v>
      </c>
      <c r="D93" s="21"/>
      <c r="E93" s="47"/>
      <c r="F93" s="38">
        <f>F94</f>
        <v>2031.1</v>
      </c>
    </row>
    <row r="94" spans="1:6" s="11" customFormat="1" ht="30.75" customHeight="1">
      <c r="A94" s="6" t="s">
        <v>74</v>
      </c>
      <c r="B94" s="12" t="s">
        <v>27</v>
      </c>
      <c r="C94" s="12" t="s">
        <v>27</v>
      </c>
      <c r="D94" s="22" t="s">
        <v>58</v>
      </c>
      <c r="E94" s="49"/>
      <c r="F94" s="35">
        <f>F95+F102</f>
        <v>2031.1</v>
      </c>
    </row>
    <row r="95" spans="1:6" s="11" customFormat="1" ht="30.75" customHeight="1">
      <c r="A95" s="14" t="s">
        <v>86</v>
      </c>
      <c r="B95" s="61" t="s">
        <v>27</v>
      </c>
      <c r="C95" s="61" t="s">
        <v>27</v>
      </c>
      <c r="D95" s="62" t="s">
        <v>85</v>
      </c>
      <c r="E95" s="49"/>
      <c r="F95" s="35">
        <f>F96+F98+F100</f>
        <v>967.6</v>
      </c>
    </row>
    <row r="96" spans="1:6" s="11" customFormat="1" ht="72.75" customHeight="1">
      <c r="A96" s="14" t="s">
        <v>65</v>
      </c>
      <c r="B96" s="61" t="s">
        <v>27</v>
      </c>
      <c r="C96" s="61" t="s">
        <v>27</v>
      </c>
      <c r="D96" s="62" t="s">
        <v>85</v>
      </c>
      <c r="E96" s="49" t="s">
        <v>10</v>
      </c>
      <c r="F96" s="35">
        <f>F97</f>
        <v>501.1</v>
      </c>
    </row>
    <row r="97" spans="1:6" ht="15.75">
      <c r="A97" s="14" t="s">
        <v>32</v>
      </c>
      <c r="B97" s="61" t="s">
        <v>27</v>
      </c>
      <c r="C97" s="61" t="s">
        <v>27</v>
      </c>
      <c r="D97" s="62" t="s">
        <v>85</v>
      </c>
      <c r="E97" s="49" t="s">
        <v>33</v>
      </c>
      <c r="F97" s="35">
        <v>501.1</v>
      </c>
    </row>
    <row r="98" spans="1:6" ht="34.5" customHeight="1">
      <c r="A98" s="6" t="s">
        <v>95</v>
      </c>
      <c r="B98" s="61" t="s">
        <v>27</v>
      </c>
      <c r="C98" s="61" t="s">
        <v>27</v>
      </c>
      <c r="D98" s="62" t="s">
        <v>85</v>
      </c>
      <c r="E98" s="49" t="s">
        <v>14</v>
      </c>
      <c r="F98" s="35">
        <f>F99</f>
        <v>405.5</v>
      </c>
    </row>
    <row r="99" spans="1:6" ht="31.5">
      <c r="A99" s="60" t="s">
        <v>66</v>
      </c>
      <c r="B99" s="61" t="s">
        <v>27</v>
      </c>
      <c r="C99" s="61" t="s">
        <v>27</v>
      </c>
      <c r="D99" s="62" t="s">
        <v>85</v>
      </c>
      <c r="E99" s="49" t="s">
        <v>15</v>
      </c>
      <c r="F99" s="35">
        <v>405.5</v>
      </c>
    </row>
    <row r="100" spans="1:6" ht="15.75">
      <c r="A100" s="14" t="s">
        <v>16</v>
      </c>
      <c r="B100" s="61" t="s">
        <v>27</v>
      </c>
      <c r="C100" s="61" t="s">
        <v>27</v>
      </c>
      <c r="D100" s="62" t="s">
        <v>85</v>
      </c>
      <c r="E100" s="49" t="s">
        <v>17</v>
      </c>
      <c r="F100" s="35">
        <f>F101</f>
        <v>61</v>
      </c>
    </row>
    <row r="101" spans="1:6" ht="15.75">
      <c r="A101" s="14" t="s">
        <v>67</v>
      </c>
      <c r="B101" s="61" t="s">
        <v>27</v>
      </c>
      <c r="C101" s="61" t="s">
        <v>27</v>
      </c>
      <c r="D101" s="62" t="s">
        <v>85</v>
      </c>
      <c r="E101" s="49" t="s">
        <v>18</v>
      </c>
      <c r="F101" s="35">
        <v>61</v>
      </c>
    </row>
    <row r="102" spans="1:6" ht="63">
      <c r="A102" s="14" t="s">
        <v>96</v>
      </c>
      <c r="B102" s="61" t="s">
        <v>27</v>
      </c>
      <c r="C102" s="61" t="s">
        <v>27</v>
      </c>
      <c r="D102" s="62" t="s">
        <v>98</v>
      </c>
      <c r="E102" s="49"/>
      <c r="F102" s="35">
        <f>F103</f>
        <v>1063.5</v>
      </c>
    </row>
    <row r="103" spans="1:6" ht="63">
      <c r="A103" s="14" t="s">
        <v>65</v>
      </c>
      <c r="B103" s="61" t="s">
        <v>27</v>
      </c>
      <c r="C103" s="61" t="s">
        <v>27</v>
      </c>
      <c r="D103" s="62" t="s">
        <v>99</v>
      </c>
      <c r="E103" s="49" t="s">
        <v>10</v>
      </c>
      <c r="F103" s="35">
        <f>F104</f>
        <v>1063.5</v>
      </c>
    </row>
    <row r="104" spans="1:6" ht="15.75">
      <c r="A104" s="14" t="s">
        <v>32</v>
      </c>
      <c r="B104" s="61" t="s">
        <v>27</v>
      </c>
      <c r="C104" s="61" t="s">
        <v>27</v>
      </c>
      <c r="D104" s="62" t="s">
        <v>100</v>
      </c>
      <c r="E104" s="49" t="s">
        <v>33</v>
      </c>
      <c r="F104" s="35">
        <v>1063.5</v>
      </c>
    </row>
    <row r="105" spans="1:6" ht="15.75">
      <c r="A105" s="23" t="s">
        <v>56</v>
      </c>
      <c r="B105" s="4" t="s">
        <v>34</v>
      </c>
      <c r="C105" s="4"/>
      <c r="D105" s="15"/>
      <c r="E105" s="53"/>
      <c r="F105" s="38">
        <f>F106</f>
        <v>4066.4</v>
      </c>
    </row>
    <row r="106" spans="1:6" s="11" customFormat="1" ht="15.75">
      <c r="A106" s="3" t="s">
        <v>35</v>
      </c>
      <c r="B106" s="4" t="s">
        <v>34</v>
      </c>
      <c r="C106" s="4" t="s">
        <v>7</v>
      </c>
      <c r="D106" s="15"/>
      <c r="E106" s="53"/>
      <c r="F106" s="38">
        <f>F110+F107</f>
        <v>4066.4</v>
      </c>
    </row>
    <row r="107" spans="1:6" s="11" customFormat="1" ht="63">
      <c r="A107" s="8" t="s">
        <v>118</v>
      </c>
      <c r="B107" s="90" t="s">
        <v>34</v>
      </c>
      <c r="C107" s="90" t="s">
        <v>7</v>
      </c>
      <c r="D107" s="91" t="s">
        <v>121</v>
      </c>
      <c r="E107" s="49"/>
      <c r="F107" s="38">
        <f>F108</f>
        <v>545.4</v>
      </c>
    </row>
    <row r="108" spans="1:6" s="11" customFormat="1" ht="31.5">
      <c r="A108" s="6" t="s">
        <v>95</v>
      </c>
      <c r="B108" s="90" t="s">
        <v>34</v>
      </c>
      <c r="C108" s="90" t="s">
        <v>7</v>
      </c>
      <c r="D108" s="62" t="s">
        <v>121</v>
      </c>
      <c r="E108" s="49" t="s">
        <v>14</v>
      </c>
      <c r="F108" s="35">
        <f>F109</f>
        <v>545.4</v>
      </c>
    </row>
    <row r="109" spans="1:6" s="11" customFormat="1" ht="31.5">
      <c r="A109" s="60" t="s">
        <v>66</v>
      </c>
      <c r="B109" s="90" t="s">
        <v>34</v>
      </c>
      <c r="C109" s="90" t="s">
        <v>7</v>
      </c>
      <c r="D109" s="62" t="s">
        <v>121</v>
      </c>
      <c r="E109" s="49" t="s">
        <v>15</v>
      </c>
      <c r="F109" s="35">
        <v>545.4</v>
      </c>
    </row>
    <row r="110" spans="1:6" ht="18" customHeight="1">
      <c r="A110" s="6" t="s">
        <v>74</v>
      </c>
      <c r="B110" s="7" t="s">
        <v>34</v>
      </c>
      <c r="C110" s="7" t="s">
        <v>7</v>
      </c>
      <c r="D110" s="20" t="s">
        <v>58</v>
      </c>
      <c r="E110" s="50"/>
      <c r="F110" s="35">
        <f>F111+F118</f>
        <v>3521</v>
      </c>
    </row>
    <row r="111" spans="1:6" ht="45" customHeight="1">
      <c r="A111" s="14" t="s">
        <v>75</v>
      </c>
      <c r="B111" s="7" t="s">
        <v>34</v>
      </c>
      <c r="C111" s="7" t="s">
        <v>7</v>
      </c>
      <c r="D111" s="20" t="s">
        <v>76</v>
      </c>
      <c r="E111" s="50"/>
      <c r="F111" s="35">
        <f>F112+F114+F116</f>
        <v>269</v>
      </c>
    </row>
    <row r="112" spans="1:6" ht="69.75" customHeight="1">
      <c r="A112" s="14" t="s">
        <v>44</v>
      </c>
      <c r="B112" s="7" t="s">
        <v>34</v>
      </c>
      <c r="C112" s="7" t="s">
        <v>7</v>
      </c>
      <c r="D112" s="20" t="s">
        <v>76</v>
      </c>
      <c r="E112" s="50">
        <v>100</v>
      </c>
      <c r="F112" s="35">
        <f>F113</f>
        <v>0</v>
      </c>
    </row>
    <row r="113" spans="1:6" ht="21" customHeight="1">
      <c r="A113" s="13" t="s">
        <v>32</v>
      </c>
      <c r="B113" s="7" t="s">
        <v>34</v>
      </c>
      <c r="C113" s="7" t="s">
        <v>7</v>
      </c>
      <c r="D113" s="20" t="s">
        <v>76</v>
      </c>
      <c r="E113" s="50">
        <v>110</v>
      </c>
      <c r="F113" s="35">
        <v>0</v>
      </c>
    </row>
    <row r="114" spans="1:6" ht="30" customHeight="1">
      <c r="A114" s="6" t="s">
        <v>95</v>
      </c>
      <c r="B114" s="7" t="s">
        <v>34</v>
      </c>
      <c r="C114" s="7" t="s">
        <v>7</v>
      </c>
      <c r="D114" s="20" t="s">
        <v>76</v>
      </c>
      <c r="E114" s="50">
        <v>200</v>
      </c>
      <c r="F114" s="35">
        <f>F115</f>
        <v>258</v>
      </c>
    </row>
    <row r="115" spans="1:6" ht="31.5">
      <c r="A115" s="6" t="s">
        <v>66</v>
      </c>
      <c r="B115" s="7" t="s">
        <v>34</v>
      </c>
      <c r="C115" s="7" t="s">
        <v>7</v>
      </c>
      <c r="D115" s="20" t="s">
        <v>76</v>
      </c>
      <c r="E115" s="50">
        <v>240</v>
      </c>
      <c r="F115" s="35">
        <v>258</v>
      </c>
    </row>
    <row r="116" spans="1:6" ht="32.25" customHeight="1">
      <c r="A116" s="14" t="s">
        <v>16</v>
      </c>
      <c r="B116" s="7" t="s">
        <v>34</v>
      </c>
      <c r="C116" s="7" t="s">
        <v>7</v>
      </c>
      <c r="D116" s="20" t="s">
        <v>76</v>
      </c>
      <c r="E116" s="50">
        <v>800</v>
      </c>
      <c r="F116" s="35">
        <f>F117</f>
        <v>11</v>
      </c>
    </row>
    <row r="117" spans="1:6" ht="15.75">
      <c r="A117" s="14" t="s">
        <v>67</v>
      </c>
      <c r="B117" s="7" t="s">
        <v>34</v>
      </c>
      <c r="C117" s="7" t="s">
        <v>7</v>
      </c>
      <c r="D117" s="20" t="s">
        <v>76</v>
      </c>
      <c r="E117" s="50">
        <v>850</v>
      </c>
      <c r="F117" s="35">
        <v>11</v>
      </c>
    </row>
    <row r="118" spans="1:6" ht="63">
      <c r="A118" s="92" t="s">
        <v>97</v>
      </c>
      <c r="B118" s="93" t="s">
        <v>34</v>
      </c>
      <c r="C118" s="93" t="s">
        <v>7</v>
      </c>
      <c r="D118" s="94" t="s">
        <v>100</v>
      </c>
      <c r="E118" s="95"/>
      <c r="F118" s="38">
        <f>F119+F121</f>
        <v>3252</v>
      </c>
    </row>
    <row r="119" spans="1:6" ht="63">
      <c r="A119" s="65" t="s">
        <v>65</v>
      </c>
      <c r="B119" s="7" t="s">
        <v>34</v>
      </c>
      <c r="C119" s="7" t="s">
        <v>7</v>
      </c>
      <c r="D119" s="20" t="s">
        <v>100</v>
      </c>
      <c r="E119" s="50">
        <v>100</v>
      </c>
      <c r="F119" s="35">
        <f>F120</f>
        <v>2492</v>
      </c>
    </row>
    <row r="120" spans="1:6" ht="15.75">
      <c r="A120" s="37" t="s">
        <v>32</v>
      </c>
      <c r="B120" s="7" t="s">
        <v>34</v>
      </c>
      <c r="C120" s="7" t="s">
        <v>7</v>
      </c>
      <c r="D120" s="20" t="s">
        <v>100</v>
      </c>
      <c r="E120" s="50">
        <v>110</v>
      </c>
      <c r="F120" s="35">
        <v>2492</v>
      </c>
    </row>
    <row r="121" spans="1:6" ht="63">
      <c r="A121" s="8" t="s">
        <v>113</v>
      </c>
      <c r="B121" s="90" t="s">
        <v>34</v>
      </c>
      <c r="C121" s="90" t="s">
        <v>7</v>
      </c>
      <c r="D121" s="91"/>
      <c r="E121" s="47"/>
      <c r="F121" s="38">
        <f>F122</f>
        <v>760</v>
      </c>
    </row>
    <row r="122" spans="1:6" ht="31.5">
      <c r="A122" s="6" t="s">
        <v>95</v>
      </c>
      <c r="B122" s="7" t="s">
        <v>34</v>
      </c>
      <c r="C122" s="7" t="s">
        <v>7</v>
      </c>
      <c r="D122" s="20" t="s">
        <v>100</v>
      </c>
      <c r="E122" s="49" t="s">
        <v>14</v>
      </c>
      <c r="F122" s="35">
        <f>F123</f>
        <v>760</v>
      </c>
    </row>
    <row r="123" spans="1:6" ht="31.5">
      <c r="A123" s="60" t="s">
        <v>66</v>
      </c>
      <c r="B123" s="7" t="s">
        <v>34</v>
      </c>
      <c r="C123" s="7" t="s">
        <v>7</v>
      </c>
      <c r="D123" s="20" t="s">
        <v>100</v>
      </c>
      <c r="E123" s="49" t="s">
        <v>15</v>
      </c>
      <c r="F123" s="35">
        <v>760</v>
      </c>
    </row>
    <row r="124" spans="1:6" ht="78.75">
      <c r="A124" s="97" t="s">
        <v>119</v>
      </c>
      <c r="B124" s="4" t="s">
        <v>34</v>
      </c>
      <c r="C124" s="4" t="s">
        <v>7</v>
      </c>
      <c r="D124" s="21" t="s">
        <v>120</v>
      </c>
      <c r="E124" s="47"/>
      <c r="F124" s="38">
        <f>F125</f>
        <v>100</v>
      </c>
    </row>
    <row r="125" spans="1:6" ht="31.5">
      <c r="A125" s="6" t="s">
        <v>95</v>
      </c>
      <c r="B125" s="7" t="s">
        <v>34</v>
      </c>
      <c r="C125" s="7" t="s">
        <v>7</v>
      </c>
      <c r="D125" s="20" t="s">
        <v>120</v>
      </c>
      <c r="E125" s="49" t="s">
        <v>14</v>
      </c>
      <c r="F125" s="35">
        <v>100</v>
      </c>
    </row>
    <row r="126" spans="1:6" ht="31.5">
      <c r="A126" s="60" t="s">
        <v>66</v>
      </c>
      <c r="B126" s="7" t="s">
        <v>34</v>
      </c>
      <c r="C126" s="7" t="s">
        <v>7</v>
      </c>
      <c r="D126" s="20" t="s">
        <v>120</v>
      </c>
      <c r="E126" s="49" t="s">
        <v>15</v>
      </c>
      <c r="F126" s="35">
        <v>100</v>
      </c>
    </row>
    <row r="127" spans="1:6" ht="17.25" customHeight="1">
      <c r="A127" s="3" t="s">
        <v>37</v>
      </c>
      <c r="B127" s="4" t="s">
        <v>38</v>
      </c>
      <c r="C127" s="4"/>
      <c r="D127" s="3"/>
      <c r="E127" s="51"/>
      <c r="F127" s="38">
        <f>F128</f>
        <v>284</v>
      </c>
    </row>
    <row r="128" spans="1:6" ht="21" customHeight="1">
      <c r="A128" s="3" t="s">
        <v>39</v>
      </c>
      <c r="B128" s="4" t="s">
        <v>38</v>
      </c>
      <c r="C128" s="4" t="s">
        <v>7</v>
      </c>
      <c r="D128" s="3"/>
      <c r="E128" s="51"/>
      <c r="F128" s="38">
        <f t="shared" ref="F128:F131" si="3">F129</f>
        <v>284</v>
      </c>
    </row>
    <row r="129" spans="1:6" ht="22.5" customHeight="1">
      <c r="A129" s="13" t="s">
        <v>74</v>
      </c>
      <c r="B129" s="12" t="s">
        <v>38</v>
      </c>
      <c r="C129" s="12" t="s">
        <v>7</v>
      </c>
      <c r="D129" s="26" t="s">
        <v>58</v>
      </c>
      <c r="E129" s="55"/>
      <c r="F129" s="35">
        <f>F130</f>
        <v>284</v>
      </c>
    </row>
    <row r="130" spans="1:6" ht="27.75" customHeight="1">
      <c r="A130" s="13" t="s">
        <v>40</v>
      </c>
      <c r="B130" s="25">
        <v>10</v>
      </c>
      <c r="C130" s="25">
        <v>1</v>
      </c>
      <c r="D130" s="24" t="s">
        <v>89</v>
      </c>
      <c r="E130" s="56" t="s">
        <v>36</v>
      </c>
      <c r="F130" s="35">
        <f t="shared" si="3"/>
        <v>284</v>
      </c>
    </row>
    <row r="131" spans="1:6" ht="20.25" customHeight="1">
      <c r="A131" s="14" t="s">
        <v>41</v>
      </c>
      <c r="B131" s="25">
        <v>10</v>
      </c>
      <c r="C131" s="25">
        <v>1</v>
      </c>
      <c r="D131" s="24" t="s">
        <v>89</v>
      </c>
      <c r="E131" s="40">
        <v>300</v>
      </c>
      <c r="F131" s="35">
        <f t="shared" si="3"/>
        <v>284</v>
      </c>
    </row>
    <row r="132" spans="1:6" ht="36" customHeight="1">
      <c r="A132" s="14" t="s">
        <v>68</v>
      </c>
      <c r="B132" s="25">
        <v>10</v>
      </c>
      <c r="C132" s="25">
        <v>1</v>
      </c>
      <c r="D132" s="24" t="s">
        <v>89</v>
      </c>
      <c r="E132" s="40">
        <v>310</v>
      </c>
      <c r="F132" s="35">
        <v>284</v>
      </c>
    </row>
    <row r="133" spans="1:6" ht="15.75">
      <c r="A133" s="23" t="s">
        <v>52</v>
      </c>
      <c r="B133" s="33">
        <v>11</v>
      </c>
      <c r="C133" s="33"/>
      <c r="D133" s="34"/>
      <c r="E133" s="51"/>
      <c r="F133" s="38">
        <f>F134</f>
        <v>5</v>
      </c>
    </row>
    <row r="134" spans="1:6" ht="15.75">
      <c r="A134" s="23" t="s">
        <v>53</v>
      </c>
      <c r="B134" s="33">
        <v>11</v>
      </c>
      <c r="C134" s="33">
        <v>1</v>
      </c>
      <c r="D134" s="34"/>
      <c r="E134" s="51"/>
      <c r="F134" s="38">
        <f t="shared" ref="F134:F137" si="4">F135</f>
        <v>5</v>
      </c>
    </row>
    <row r="135" spans="1:6" ht="20.25" customHeight="1">
      <c r="A135" s="13" t="s">
        <v>74</v>
      </c>
      <c r="B135" s="12" t="s">
        <v>38</v>
      </c>
      <c r="C135" s="12" t="s">
        <v>7</v>
      </c>
      <c r="D135" s="26" t="s">
        <v>58</v>
      </c>
      <c r="E135" s="50"/>
      <c r="F135" s="35">
        <f t="shared" si="4"/>
        <v>5</v>
      </c>
    </row>
    <row r="136" spans="1:6" ht="28.5" customHeight="1">
      <c r="A136" s="14" t="s">
        <v>55</v>
      </c>
      <c r="B136" s="25">
        <v>11</v>
      </c>
      <c r="C136" s="25">
        <v>1</v>
      </c>
      <c r="D136" s="24" t="s">
        <v>90</v>
      </c>
      <c r="E136" s="50"/>
      <c r="F136" s="35">
        <f>F137</f>
        <v>5</v>
      </c>
    </row>
    <row r="137" spans="1:6" s="11" customFormat="1" ht="31.5">
      <c r="A137" s="6" t="s">
        <v>95</v>
      </c>
      <c r="B137" s="25">
        <v>11</v>
      </c>
      <c r="C137" s="25">
        <v>1</v>
      </c>
      <c r="D137" s="24" t="s">
        <v>90</v>
      </c>
      <c r="E137" s="50">
        <v>200</v>
      </c>
      <c r="F137" s="35">
        <f t="shared" si="4"/>
        <v>5</v>
      </c>
    </row>
    <row r="138" spans="1:6" s="11" customFormat="1" ht="33.75" customHeight="1">
      <c r="A138" s="14" t="s">
        <v>66</v>
      </c>
      <c r="B138" s="25">
        <v>11</v>
      </c>
      <c r="C138" s="25">
        <v>1</v>
      </c>
      <c r="D138" s="24" t="s">
        <v>90</v>
      </c>
      <c r="E138" s="50">
        <v>240</v>
      </c>
      <c r="F138" s="35">
        <v>5</v>
      </c>
    </row>
    <row r="139" spans="1:6" ht="15.75">
      <c r="A139" s="3" t="s">
        <v>47</v>
      </c>
      <c r="B139" s="10"/>
      <c r="C139" s="31"/>
      <c r="D139" s="32"/>
      <c r="E139" s="54"/>
      <c r="F139" s="38">
        <f>F7+F46+F54+F67+F76+F105+F127+F133+F124</f>
        <v>9556.2000000000007</v>
      </c>
    </row>
    <row r="140" spans="1:6">
      <c r="C140" s="28"/>
      <c r="D140" s="27"/>
    </row>
    <row r="141" spans="1:6">
      <c r="C141" s="28"/>
      <c r="D141" s="27"/>
    </row>
    <row r="142" spans="1:6">
      <c r="C142" s="28"/>
      <c r="D142" s="27"/>
    </row>
    <row r="143" spans="1:6">
      <c r="C143" s="28"/>
      <c r="D143" s="27"/>
    </row>
    <row r="144" spans="1:6">
      <c r="C144" s="28"/>
      <c r="D144" s="27"/>
    </row>
    <row r="145" spans="3:4">
      <c r="C145" s="28"/>
      <c r="D145" s="27"/>
    </row>
    <row r="146" spans="3:4">
      <c r="C146" s="28"/>
      <c r="D146" s="27"/>
    </row>
    <row r="147" spans="3:4">
      <c r="C147" s="28"/>
      <c r="D147" s="27"/>
    </row>
    <row r="148" spans="3:4">
      <c r="C148" s="28"/>
      <c r="D148" s="27"/>
    </row>
    <row r="149" spans="3:4">
      <c r="D149" s="27"/>
    </row>
    <row r="150" spans="3:4">
      <c r="D150" s="27"/>
    </row>
  </sheetData>
  <mergeCells count="6">
    <mergeCell ref="B1:F1"/>
    <mergeCell ref="A5:A6"/>
    <mergeCell ref="F5:F6"/>
    <mergeCell ref="A3:F3"/>
    <mergeCell ref="E2:F2"/>
    <mergeCell ref="B5:E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2020-07-20T03:55:41Z</dcterms:modified>
</cp:coreProperties>
</file>