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39" i="1"/>
  <c r="F70"/>
  <c r="F71"/>
  <c r="F111"/>
  <c r="F114"/>
  <c r="F103"/>
  <c r="F68"/>
  <c r="F67" s="1"/>
  <c r="F50"/>
  <c r="F49" s="1"/>
  <c r="F48" s="1"/>
  <c r="F137"/>
  <c r="F136" s="1"/>
  <c r="F135" s="1"/>
  <c r="F134" s="1"/>
  <c r="F133" s="1"/>
  <c r="F131"/>
  <c r="F130" s="1"/>
  <c r="F129" s="1"/>
  <c r="F128" s="1"/>
  <c r="F127" s="1"/>
  <c r="F125"/>
  <c r="F124" s="1"/>
  <c r="F122"/>
  <c r="F120"/>
  <c r="F118"/>
  <c r="F112"/>
  <c r="F105"/>
  <c r="F101"/>
  <c r="F97"/>
  <c r="F96" s="1"/>
  <c r="F95" s="1"/>
  <c r="F94" s="1"/>
  <c r="F91"/>
  <c r="F90" s="1"/>
  <c r="F88"/>
  <c r="F87" s="1"/>
  <c r="F86" s="1"/>
  <c r="F83"/>
  <c r="F82" s="1"/>
  <c r="F78"/>
  <c r="F77" s="1"/>
  <c r="F75" s="1"/>
  <c r="F64"/>
  <c r="F63" s="1"/>
  <c r="F62" s="1"/>
  <c r="F58"/>
  <c r="F56"/>
  <c r="F46"/>
  <c r="F45"/>
  <c r="F44" s="1"/>
  <c r="F43" s="1"/>
  <c r="F37"/>
  <c r="F36" s="1"/>
  <c r="F35" s="1"/>
  <c r="F34" s="1"/>
  <c r="F32"/>
  <c r="F30"/>
  <c r="F28"/>
  <c r="F23"/>
  <c r="F22" s="1"/>
  <c r="F21" s="1"/>
  <c r="F20" s="1"/>
  <c r="F18"/>
  <c r="F17" s="1"/>
  <c r="F16" s="1"/>
  <c r="F15" s="1"/>
  <c r="F12"/>
  <c r="F11" s="1"/>
  <c r="F10" s="1"/>
  <c r="F9" s="1"/>
  <c r="F8" s="1"/>
  <c r="F66" l="1"/>
  <c r="F61" s="1"/>
  <c r="F60" s="1"/>
  <c r="F110"/>
  <c r="F109" s="1"/>
  <c r="F81"/>
  <c r="F55"/>
  <c r="F54" s="1"/>
  <c r="F53" s="1"/>
  <c r="F52" s="1"/>
  <c r="F85"/>
  <c r="F76"/>
  <c r="F100"/>
  <c r="F99" s="1"/>
  <c r="F93" s="1"/>
  <c r="F27"/>
  <c r="F26" s="1"/>
  <c r="F25" s="1"/>
  <c r="F14" s="1"/>
  <c r="F7" s="1"/>
  <c r="F117"/>
  <c r="F116" s="1"/>
  <c r="F108" s="1"/>
  <c r="F107" s="1"/>
  <c r="F74"/>
  <c r="F73" s="1"/>
  <c r="F80" l="1"/>
</calcChain>
</file>

<file path=xl/sharedStrings.xml><?xml version="1.0" encoding="utf-8"?>
<sst xmlns="http://schemas.openxmlformats.org/spreadsheetml/2006/main" count="526" uniqueCount="128">
  <si>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</si>
  <si>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</si>
  <si>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</si>
  <si>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</si>
  <si>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</si>
  <si>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</si>
  <si>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</si>
  <si>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</si>
  <si>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</si>
  <si>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</si>
  <si>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</si>
  <si>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</si>
  <si>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</si>
  <si>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</si>
  <si>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</si>
  <si>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</si>
  <si>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</si>
  <si>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</si>
  <si>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</si>
  <si>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</si>
  <si>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</si>
  <si>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</si>
  <si>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</si>
  <si>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</si>
  <si>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</si>
  <si>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</si>
  <si>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</si>
  <si>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</si>
  <si>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</si>
  <si>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</si>
  <si>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</si>
  <si>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</si>
  <si>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</si>
  <si>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</si>
  <si>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</si>
  <si>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</si>
  <si>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</si>
  <si>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</si>
  <si>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</si>
  <si>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</si>
  <si>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</si>
  <si>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</si>
  <si>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</si>
  <si>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</si>
  <si>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</si>
  <si>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</si>
  <si>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</si>
  <si>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</si>
  <si>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</si>
  <si>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</si>
  <si>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</si>
  <si>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</si>
  <si>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</si>
  <si>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</si>
  <si>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</si>
  <si>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</si>
  <si>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</si>
  <si>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</si>
  <si>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</si>
  <si>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</si>
  <si>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</si>
  <si>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</si>
  <si>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</si>
  <si>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</si>
  <si>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</si>
  <si>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</si>
  <si>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</si>
  <si>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</si>
  <si>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Коммунальное хозяйство</t>
  </si>
  <si>
    <t>Уличное освещение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</si>
  <si>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</si>
  <si>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110</t>
  </si>
  <si>
    <t>Иные закупки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</si>
  <si>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</si>
  <si>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</si>
  <si>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 xml:space="preserve">Публичные нормативные социальные выплаты гражданам 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</si>
  <si>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2019 год</t>
  </si>
  <si>
    <t>Национальная оборона</t>
  </si>
  <si>
    <t>Мобилизационная и вневойсковая подготовка</t>
  </si>
  <si>
    <t>99 0 00 51180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</si>
  <si>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</si>
  <si>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местного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</si>
  <si>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</si>
  <si>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</si>
  <si>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Мероприятия в рамках государственной программы Новосибирской области "Управление финансами в Новосибирской области"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</si>
  <si>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</si>
  <si>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Реализация мероприятий государственной программы Новосибирской области "Управление финансами в Новосибирской области"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</si>
  <si>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</si>
  <si>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</si>
  <si>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</si>
  <si>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</si>
  <si>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</si>
  <si>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Обеспечение дорожной деятельности в отношении автомобильных дорог общего пользования местного значения,за счет акциз</t>
  </si>
  <si>
    <t>прочие мероприятия по благоустройству поселений</t>
  </si>
  <si>
    <t>Другие вопросы в области жилищно-коммунального хозяйства</t>
  </si>
  <si>
    <t xml:space="preserve">Обеспечение деятельности  учреждений жилищно-коммунального хозяйства </t>
  </si>
  <si>
    <t>Расходы на обеспечение деятельности муниципальных домов культуры</t>
  </si>
  <si>
    <t>Поддержка в сфере культуры, проведение мероприятий в сфере культуры</t>
  </si>
  <si>
    <t>03 0 00 00000</t>
  </si>
  <si>
    <t>03 0 03 00000</t>
  </si>
  <si>
    <t>03 0 03 70510</t>
  </si>
  <si>
    <t>05 0 00 00000</t>
  </si>
  <si>
    <t>05 0 05 00000</t>
  </si>
  <si>
    <t>05 0 05 70190</t>
  </si>
  <si>
    <t>99 0 00 80780</t>
  </si>
  <si>
    <t>99 0 00 06010</t>
  </si>
  <si>
    <t>99 0 00 06060</t>
  </si>
  <si>
    <t>99 0 00 05180</t>
  </si>
  <si>
    <t>99 0 00 00720</t>
  </si>
  <si>
    <t>99 0 00 00750</t>
  </si>
  <si>
    <t>99 0 00 02020</t>
  </si>
  <si>
    <t>99 0 00 05120</t>
  </si>
  <si>
    <t>Обеспечение проведение выборов и референдумов</t>
  </si>
  <si>
    <t>07</t>
  </si>
  <si>
    <t>Проведение выборов в представительные органы муниципального образования</t>
  </si>
  <si>
    <t>99 0 00 00040</t>
  </si>
  <si>
    <t>290</t>
  </si>
  <si>
    <t>Иные выплаты текущего характера организациям</t>
  </si>
  <si>
    <t>Другие общегосударственные вопросы</t>
  </si>
  <si>
    <t>13</t>
  </si>
  <si>
    <t>Оценка недвижимости, признание прав и регулирование прав по муниципальной собственности</t>
  </si>
  <si>
    <t>99 0 00 90020</t>
  </si>
  <si>
    <t>Обеспечение пожарной безопасности</t>
  </si>
  <si>
    <t>10 0 07 70330</t>
  </si>
  <si>
    <t>10 0 07 80330</t>
  </si>
  <si>
    <t xml:space="preserve">Обеспечение мероприятий по оснащению жилых помещений автономными дымовыми пожарными извещателями, в которых проживают семьи , находящиеся в опасном социальном положении и имеющие несовершенолетних детей, а также малоподвижные одинокие пенсионеры и инвалиды </t>
  </si>
  <si>
    <t>99 0 00 03510</t>
  </si>
  <si>
    <t>Приложение 4                                                                        к решению  53 -ей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 от 19.12.2019 № 5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</si>
</sst>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/>
    <xf numFmtId="165" fontId="3" fillId="0" borderId="1" xfId="0" applyNumberFormat="1" applyFont="1" applyBorder="1" applyAlignment="1">
      <alignment horizontal="right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9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9"/>
  <sheetViews>
    <sheetView tabSelected="1" topLeftCell="A127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59" t="s">
        <v>127</v>
      </c>
      <c r="D1" s="59"/>
      <c r="E1" s="59"/>
      <c r="F1" s="59"/>
    </row>
    <row r="2" spans="1:7" ht="39.75" customHeight="1">
      <c r="A2" s="29"/>
      <c r="B2" s="29"/>
      <c r="C2" s="29"/>
      <c r="D2" s="29"/>
      <c r="E2" s="64" t="s">
        <v>41</v>
      </c>
      <c r="F2" s="64"/>
    </row>
    <row r="3" spans="1:7" ht="54" customHeight="1">
      <c r="A3" s="63" t="s">
        <v>76</v>
      </c>
      <c r="B3" s="63"/>
      <c r="C3" s="63"/>
      <c r="D3" s="63"/>
      <c r="E3" s="63"/>
      <c r="F3" s="63"/>
    </row>
    <row r="4" spans="1:7" ht="15.75">
      <c r="F4" s="30" t="s">
        <v>42</v>
      </c>
    </row>
    <row r="5" spans="1:7" ht="15" customHeight="1">
      <c r="A5" s="60" t="s">
        <v>0</v>
      </c>
      <c r="B5" s="61" t="s">
        <v>1</v>
      </c>
      <c r="C5" s="61"/>
      <c r="D5" s="61"/>
      <c r="E5" s="61"/>
      <c r="F5" s="62" t="s">
        <v>6</v>
      </c>
    </row>
    <row r="6" spans="1:7" ht="38.25" customHeight="1">
      <c r="A6" s="60"/>
      <c r="B6" s="9" t="s">
        <v>2</v>
      </c>
      <c r="C6" s="39" t="s">
        <v>3</v>
      </c>
      <c r="D6" s="9" t="s">
        <v>4</v>
      </c>
      <c r="E6" s="9" t="s">
        <v>5</v>
      </c>
      <c r="F6" s="62"/>
    </row>
    <row r="7" spans="1:7" ht="15.75">
      <c r="A7" s="3" t="s">
        <v>7</v>
      </c>
      <c r="B7" s="4" t="s">
        <v>8</v>
      </c>
      <c r="C7" s="4"/>
      <c r="D7" s="4"/>
      <c r="E7" s="44"/>
      <c r="F7" s="38">
        <f>F8+F14+F34+F43+F39+F48</f>
        <v>2198.8000000000002</v>
      </c>
      <c r="G7" s="2"/>
    </row>
    <row r="8" spans="1:7" ht="47.25">
      <c r="A8" s="5" t="s">
        <v>80</v>
      </c>
      <c r="B8" s="4" t="s">
        <v>8</v>
      </c>
      <c r="C8" s="4" t="s">
        <v>9</v>
      </c>
      <c r="D8" s="4"/>
      <c r="E8" s="44"/>
      <c r="F8" s="36">
        <f t="shared" ref="F8:F12" si="0">F9</f>
        <v>696</v>
      </c>
      <c r="G8" s="1"/>
    </row>
    <row r="9" spans="1:7" ht="15.75">
      <c r="A9" s="6" t="s">
        <v>81</v>
      </c>
      <c r="B9" s="7" t="s">
        <v>8</v>
      </c>
      <c r="C9" s="7" t="s">
        <v>9</v>
      </c>
      <c r="D9" s="21" t="s">
        <v>58</v>
      </c>
      <c r="E9" s="45"/>
      <c r="F9" s="37">
        <f t="shared" si="0"/>
        <v>696</v>
      </c>
      <c r="G9" s="1"/>
    </row>
    <row r="10" spans="1:7" ht="15.75">
      <c r="A10" s="6" t="s">
        <v>47</v>
      </c>
      <c r="B10" s="7" t="s">
        <v>8</v>
      </c>
      <c r="C10" s="7" t="s">
        <v>9</v>
      </c>
      <c r="D10" s="21" t="s">
        <v>59</v>
      </c>
      <c r="E10" s="45"/>
      <c r="F10" s="37">
        <f t="shared" si="0"/>
        <v>696</v>
      </c>
      <c r="G10" s="1"/>
    </row>
    <row r="11" spans="1:7" ht="15.75">
      <c r="A11" s="6" t="s">
        <v>10</v>
      </c>
      <c r="B11" s="7" t="s">
        <v>8</v>
      </c>
      <c r="C11" s="7" t="s">
        <v>9</v>
      </c>
      <c r="D11" s="21" t="s">
        <v>60</v>
      </c>
      <c r="E11" s="45"/>
      <c r="F11" s="37">
        <f t="shared" si="0"/>
        <v>696</v>
      </c>
      <c r="G11" s="1"/>
    </row>
    <row r="12" spans="1:7" ht="78.75">
      <c r="A12" s="6" t="s">
        <v>82</v>
      </c>
      <c r="B12" s="7" t="s">
        <v>8</v>
      </c>
      <c r="C12" s="7" t="s">
        <v>9</v>
      </c>
      <c r="D12" s="21" t="s">
        <v>60</v>
      </c>
      <c r="E12" s="45" t="s">
        <v>11</v>
      </c>
      <c r="F12" s="37">
        <f t="shared" si="0"/>
        <v>696</v>
      </c>
      <c r="G12" s="1"/>
    </row>
    <row r="13" spans="1:7" ht="31.5">
      <c r="A13" s="6" t="s">
        <v>12</v>
      </c>
      <c r="B13" s="7" t="s">
        <v>8</v>
      </c>
      <c r="C13" s="7" t="s">
        <v>9</v>
      </c>
      <c r="D13" s="21" t="s">
        <v>60</v>
      </c>
      <c r="E13" s="45" t="s">
        <v>13</v>
      </c>
      <c r="F13" s="37">
        <v>696</v>
      </c>
      <c r="G13" s="1"/>
    </row>
    <row r="14" spans="1:7" ht="63">
      <c r="A14" s="8" t="s">
        <v>83</v>
      </c>
      <c r="B14" s="4" t="s">
        <v>8</v>
      </c>
      <c r="C14" s="4" t="s">
        <v>21</v>
      </c>
      <c r="D14" s="22"/>
      <c r="E14" s="44"/>
      <c r="F14" s="38">
        <f>F20+F25+F15</f>
        <v>1374.8</v>
      </c>
      <c r="G14" s="1"/>
    </row>
    <row r="15" spans="1:7" ht="77.25" customHeight="1">
      <c r="A15" s="20" t="s">
        <v>84</v>
      </c>
      <c r="B15" s="12" t="s">
        <v>8</v>
      </c>
      <c r="C15" s="12" t="s">
        <v>21</v>
      </c>
      <c r="D15" s="21" t="s">
        <v>98</v>
      </c>
      <c r="E15" s="44"/>
      <c r="F15" s="35">
        <f>F16</f>
        <v>101.4</v>
      </c>
      <c r="G15" s="1"/>
    </row>
    <row r="16" spans="1:7" ht="47.25">
      <c r="A16" s="42" t="s">
        <v>85</v>
      </c>
      <c r="B16" s="12" t="s">
        <v>8</v>
      </c>
      <c r="C16" s="12" t="s">
        <v>21</v>
      </c>
      <c r="D16" s="21" t="s">
        <v>99</v>
      </c>
      <c r="E16" s="44"/>
      <c r="F16" s="35">
        <f>F17</f>
        <v>101.4</v>
      </c>
      <c r="G16" s="1"/>
    </row>
    <row r="17" spans="1:7" ht="47.25">
      <c r="A17" s="42" t="s">
        <v>86</v>
      </c>
      <c r="B17" s="12" t="s">
        <v>8</v>
      </c>
      <c r="C17" s="12" t="s">
        <v>21</v>
      </c>
      <c r="D17" s="21" t="s">
        <v>100</v>
      </c>
      <c r="E17" s="44"/>
      <c r="F17" s="35">
        <f>F18</f>
        <v>101.4</v>
      </c>
      <c r="G17" s="1"/>
    </row>
    <row r="18" spans="1:7" ht="78.75">
      <c r="A18" s="6" t="s">
        <v>82</v>
      </c>
      <c r="B18" s="12" t="s">
        <v>8</v>
      </c>
      <c r="C18" s="12" t="s">
        <v>21</v>
      </c>
      <c r="D18" s="21" t="s">
        <v>100</v>
      </c>
      <c r="E18" s="46" t="s">
        <v>11</v>
      </c>
      <c r="F18" s="35">
        <f>F19</f>
        <v>101.4</v>
      </c>
      <c r="G18" s="1"/>
    </row>
    <row r="19" spans="1:7" ht="17.25" customHeight="1">
      <c r="A19" s="6" t="s">
        <v>12</v>
      </c>
      <c r="B19" s="12" t="s">
        <v>8</v>
      </c>
      <c r="C19" s="12" t="s">
        <v>21</v>
      </c>
      <c r="D19" s="21" t="s">
        <v>100</v>
      </c>
      <c r="E19" s="46" t="s">
        <v>13</v>
      </c>
      <c r="F19" s="35">
        <v>101.4</v>
      </c>
    </row>
    <row r="20" spans="1:7" ht="36" customHeight="1">
      <c r="A20" s="6" t="s">
        <v>87</v>
      </c>
      <c r="B20" s="7" t="s">
        <v>8</v>
      </c>
      <c r="C20" s="7" t="s">
        <v>21</v>
      </c>
      <c r="D20" s="21" t="s">
        <v>101</v>
      </c>
      <c r="E20" s="45"/>
      <c r="F20" s="35">
        <f>F21</f>
        <v>0.1</v>
      </c>
    </row>
    <row r="21" spans="1:7" ht="78" customHeight="1">
      <c r="A21" s="42" t="s">
        <v>88</v>
      </c>
      <c r="B21" s="7" t="s">
        <v>8</v>
      </c>
      <c r="C21" s="7" t="s">
        <v>21</v>
      </c>
      <c r="D21" s="21" t="s">
        <v>102</v>
      </c>
      <c r="E21" s="45"/>
      <c r="F21" s="35">
        <f>F22</f>
        <v>0.1</v>
      </c>
    </row>
    <row r="22" spans="1:7" ht="54" customHeight="1">
      <c r="A22" s="6" t="s">
        <v>70</v>
      </c>
      <c r="B22" s="7" t="s">
        <v>8</v>
      </c>
      <c r="C22" s="7" t="s">
        <v>21</v>
      </c>
      <c r="D22" s="21" t="s">
        <v>103</v>
      </c>
      <c r="E22" s="45"/>
      <c r="F22" s="35">
        <f>F23</f>
        <v>0.1</v>
      </c>
    </row>
    <row r="23" spans="1:7" ht="29.25" customHeight="1">
      <c r="A23" s="6" t="s">
        <v>15</v>
      </c>
      <c r="B23" s="7" t="s">
        <v>8</v>
      </c>
      <c r="C23" s="7" t="s">
        <v>21</v>
      </c>
      <c r="D23" s="21" t="s">
        <v>103</v>
      </c>
      <c r="E23" s="45" t="s">
        <v>16</v>
      </c>
      <c r="F23" s="35">
        <f>F24</f>
        <v>0.1</v>
      </c>
    </row>
    <row r="24" spans="1:7" ht="29.25" customHeight="1">
      <c r="A24" s="6" t="s">
        <v>72</v>
      </c>
      <c r="B24" s="7" t="s">
        <v>8</v>
      </c>
      <c r="C24" s="7" t="s">
        <v>21</v>
      </c>
      <c r="D24" s="21" t="s">
        <v>103</v>
      </c>
      <c r="E24" s="45" t="s">
        <v>17</v>
      </c>
      <c r="F24" s="35">
        <v>0.1</v>
      </c>
    </row>
    <row r="25" spans="1:7" ht="29.25" customHeight="1">
      <c r="A25" s="6" t="s">
        <v>81</v>
      </c>
      <c r="B25" s="7" t="s">
        <v>8</v>
      </c>
      <c r="C25" s="7" t="s">
        <v>21</v>
      </c>
      <c r="D25" s="21" t="s">
        <v>58</v>
      </c>
      <c r="E25" s="45"/>
      <c r="F25" s="35">
        <f>F26</f>
        <v>1273.3</v>
      </c>
    </row>
    <row r="26" spans="1:7" ht="21.75" customHeight="1">
      <c r="A26" s="6" t="s">
        <v>47</v>
      </c>
      <c r="B26" s="7" t="s">
        <v>8</v>
      </c>
      <c r="C26" s="7" t="s">
        <v>21</v>
      </c>
      <c r="D26" s="21" t="s">
        <v>59</v>
      </c>
      <c r="E26" s="45"/>
      <c r="F26" s="35">
        <f>F27</f>
        <v>1273.3</v>
      </c>
    </row>
    <row r="27" spans="1:7" ht="29.25" customHeight="1">
      <c r="A27" s="6" t="s">
        <v>48</v>
      </c>
      <c r="B27" s="7" t="s">
        <v>8</v>
      </c>
      <c r="C27" s="7" t="s">
        <v>21</v>
      </c>
      <c r="D27" s="21" t="s">
        <v>61</v>
      </c>
      <c r="E27" s="45"/>
      <c r="F27" s="35">
        <f>F28+F30+F32</f>
        <v>1273.3</v>
      </c>
    </row>
    <row r="28" spans="1:7" ht="72" customHeight="1">
      <c r="A28" s="6" t="s">
        <v>82</v>
      </c>
      <c r="B28" s="7" t="s">
        <v>8</v>
      </c>
      <c r="C28" s="7" t="s">
        <v>21</v>
      </c>
      <c r="D28" s="21" t="s">
        <v>61</v>
      </c>
      <c r="E28" s="45" t="s">
        <v>11</v>
      </c>
      <c r="F28" s="35">
        <f>F29</f>
        <v>905.6</v>
      </c>
    </row>
    <row r="29" spans="1:7" ht="30.75" customHeight="1">
      <c r="A29" s="6" t="s">
        <v>12</v>
      </c>
      <c r="B29" s="7" t="s">
        <v>8</v>
      </c>
      <c r="C29" s="7" t="s">
        <v>21</v>
      </c>
      <c r="D29" s="21" t="s">
        <v>61</v>
      </c>
      <c r="E29" s="45" t="s">
        <v>13</v>
      </c>
      <c r="F29" s="35">
        <v>905.6</v>
      </c>
    </row>
    <row r="30" spans="1:7" ht="41.25" customHeight="1">
      <c r="A30" s="6" t="s">
        <v>15</v>
      </c>
      <c r="B30" s="7" t="s">
        <v>8</v>
      </c>
      <c r="C30" s="7" t="s">
        <v>21</v>
      </c>
      <c r="D30" s="21" t="s">
        <v>61</v>
      </c>
      <c r="E30" s="45" t="s">
        <v>16</v>
      </c>
      <c r="F30" s="35">
        <f>F31</f>
        <v>352.7</v>
      </c>
    </row>
    <row r="31" spans="1:7" s="11" customFormat="1" ht="39" customHeight="1">
      <c r="A31" s="6" t="s">
        <v>72</v>
      </c>
      <c r="B31" s="7" t="s">
        <v>8</v>
      </c>
      <c r="C31" s="7" t="s">
        <v>21</v>
      </c>
      <c r="D31" s="21" t="s">
        <v>61</v>
      </c>
      <c r="E31" s="45" t="s">
        <v>17</v>
      </c>
      <c r="F31" s="35">
        <v>352.7</v>
      </c>
    </row>
    <row r="32" spans="1:7" ht="16.5" customHeight="1">
      <c r="A32" s="6" t="s">
        <v>18</v>
      </c>
      <c r="B32" s="7" t="s">
        <v>8</v>
      </c>
      <c r="C32" s="7" t="s">
        <v>21</v>
      </c>
      <c r="D32" s="21" t="s">
        <v>61</v>
      </c>
      <c r="E32" s="45" t="s">
        <v>19</v>
      </c>
      <c r="F32" s="35">
        <f>F33</f>
        <v>15</v>
      </c>
    </row>
    <row r="33" spans="1:6" ht="31.5" customHeight="1">
      <c r="A33" s="6" t="s">
        <v>74</v>
      </c>
      <c r="B33" s="7" t="s">
        <v>8</v>
      </c>
      <c r="C33" s="7" t="s">
        <v>21</v>
      </c>
      <c r="D33" s="21" t="s">
        <v>61</v>
      </c>
      <c r="E33" s="45" t="s">
        <v>20</v>
      </c>
      <c r="F33" s="35">
        <v>15</v>
      </c>
    </row>
    <row r="34" spans="1:6" ht="16.5" customHeight="1">
      <c r="A34" s="8" t="s">
        <v>73</v>
      </c>
      <c r="B34" s="4" t="s">
        <v>8</v>
      </c>
      <c r="C34" s="4" t="s">
        <v>49</v>
      </c>
      <c r="D34" s="22"/>
      <c r="E34" s="44"/>
      <c r="F34" s="38">
        <f>F35</f>
        <v>30</v>
      </c>
    </row>
    <row r="35" spans="1:6" ht="18.75" customHeight="1">
      <c r="A35" s="6" t="s">
        <v>81</v>
      </c>
      <c r="B35" s="7" t="s">
        <v>8</v>
      </c>
      <c r="C35" s="7" t="s">
        <v>49</v>
      </c>
      <c r="D35" s="21" t="s">
        <v>58</v>
      </c>
      <c r="E35" s="45"/>
      <c r="F35" s="35">
        <f>F36</f>
        <v>30</v>
      </c>
    </row>
    <row r="36" spans="1:6" s="11" customFormat="1" ht="47.25">
      <c r="A36" s="6" t="s">
        <v>67</v>
      </c>
      <c r="B36" s="7" t="s">
        <v>8</v>
      </c>
      <c r="C36" s="7" t="s">
        <v>49</v>
      </c>
      <c r="D36" s="21" t="s">
        <v>66</v>
      </c>
      <c r="E36" s="45"/>
      <c r="F36" s="35">
        <f>F37</f>
        <v>30</v>
      </c>
    </row>
    <row r="37" spans="1:6" ht="15.75">
      <c r="A37" s="6" t="s">
        <v>50</v>
      </c>
      <c r="B37" s="7" t="s">
        <v>8</v>
      </c>
      <c r="C37" s="7" t="s">
        <v>49</v>
      </c>
      <c r="D37" s="21" t="s">
        <v>66</v>
      </c>
      <c r="E37" s="45" t="s">
        <v>54</v>
      </c>
      <c r="F37" s="35">
        <f>F38</f>
        <v>30</v>
      </c>
    </row>
    <row r="38" spans="1:6" ht="15.75">
      <c r="A38" s="6" t="s">
        <v>51</v>
      </c>
      <c r="B38" s="7" t="s">
        <v>8</v>
      </c>
      <c r="C38" s="7" t="s">
        <v>49</v>
      </c>
      <c r="D38" s="21" t="s">
        <v>66</v>
      </c>
      <c r="E38" s="45" t="s">
        <v>57</v>
      </c>
      <c r="F38" s="35">
        <v>30</v>
      </c>
    </row>
    <row r="39" spans="1:6" s="11" customFormat="1" ht="15.75">
      <c r="A39" s="8" t="s">
        <v>112</v>
      </c>
      <c r="B39" s="4" t="s">
        <v>8</v>
      </c>
      <c r="C39" s="4" t="s">
        <v>113</v>
      </c>
      <c r="D39" s="22"/>
      <c r="E39" s="44"/>
      <c r="F39" s="38">
        <v>93</v>
      </c>
    </row>
    <row r="40" spans="1:6" ht="31.5">
      <c r="A40" s="8" t="s">
        <v>114</v>
      </c>
      <c r="B40" s="7" t="s">
        <v>8</v>
      </c>
      <c r="C40" s="7" t="s">
        <v>113</v>
      </c>
      <c r="D40" s="21"/>
      <c r="E40" s="45"/>
      <c r="F40" s="35">
        <v>93</v>
      </c>
    </row>
    <row r="41" spans="1:6" ht="15.75">
      <c r="A41" s="15" t="s">
        <v>18</v>
      </c>
      <c r="B41" s="7" t="s">
        <v>8</v>
      </c>
      <c r="C41" s="7" t="s">
        <v>113</v>
      </c>
      <c r="D41" s="21" t="s">
        <v>115</v>
      </c>
      <c r="E41" s="45" t="s">
        <v>19</v>
      </c>
      <c r="F41" s="35">
        <v>93</v>
      </c>
    </row>
    <row r="42" spans="1:6" ht="15.75">
      <c r="A42" s="6" t="s">
        <v>117</v>
      </c>
      <c r="B42" s="7" t="s">
        <v>8</v>
      </c>
      <c r="C42" s="7" t="s">
        <v>113</v>
      </c>
      <c r="D42" s="21" t="s">
        <v>115</v>
      </c>
      <c r="E42" s="45" t="s">
        <v>116</v>
      </c>
      <c r="F42" s="35">
        <v>93</v>
      </c>
    </row>
    <row r="43" spans="1:6" ht="15.75">
      <c r="A43" s="8" t="s">
        <v>22</v>
      </c>
      <c r="B43" s="4" t="s">
        <v>8</v>
      </c>
      <c r="C43" s="4" t="s">
        <v>23</v>
      </c>
      <c r="D43" s="22"/>
      <c r="E43" s="47"/>
      <c r="F43" s="38">
        <f>F44</f>
        <v>3</v>
      </c>
    </row>
    <row r="44" spans="1:6" ht="15.75">
      <c r="A44" s="6" t="s">
        <v>81</v>
      </c>
      <c r="B44" s="7" t="s">
        <v>8</v>
      </c>
      <c r="C44" s="7" t="s">
        <v>23</v>
      </c>
      <c r="D44" s="21" t="s">
        <v>58</v>
      </c>
      <c r="E44" s="48"/>
      <c r="F44" s="35">
        <f>F45</f>
        <v>3</v>
      </c>
    </row>
    <row r="45" spans="1:6" ht="18" customHeight="1">
      <c r="A45" s="6" t="s">
        <v>24</v>
      </c>
      <c r="B45" s="7" t="s">
        <v>8</v>
      </c>
      <c r="C45" s="7" t="s">
        <v>23</v>
      </c>
      <c r="D45" s="49" t="s">
        <v>63</v>
      </c>
      <c r="E45" s="50"/>
      <c r="F45" s="35">
        <f>F47</f>
        <v>3</v>
      </c>
    </row>
    <row r="46" spans="1:6" ht="15.75">
      <c r="A46" s="6" t="s">
        <v>18</v>
      </c>
      <c r="B46" s="7" t="s">
        <v>8</v>
      </c>
      <c r="C46" s="7" t="s">
        <v>23</v>
      </c>
      <c r="D46" s="21" t="s">
        <v>62</v>
      </c>
      <c r="E46" s="48">
        <v>800</v>
      </c>
      <c r="F46" s="35">
        <f>F47</f>
        <v>3</v>
      </c>
    </row>
    <row r="47" spans="1:6" ht="15.75">
      <c r="A47" s="6" t="s">
        <v>25</v>
      </c>
      <c r="B47" s="7" t="s">
        <v>8</v>
      </c>
      <c r="C47" s="7" t="s">
        <v>23</v>
      </c>
      <c r="D47" s="21" t="s">
        <v>63</v>
      </c>
      <c r="E47" s="48">
        <v>870</v>
      </c>
      <c r="F47" s="35">
        <v>3</v>
      </c>
    </row>
    <row r="48" spans="1:6" ht="15.75">
      <c r="A48" s="8" t="s">
        <v>118</v>
      </c>
      <c r="B48" s="4" t="s">
        <v>8</v>
      </c>
      <c r="C48" s="4" t="s">
        <v>119</v>
      </c>
      <c r="D48" s="22"/>
      <c r="E48" s="47"/>
      <c r="F48" s="38">
        <f>F49</f>
        <v>2</v>
      </c>
    </row>
    <row r="49" spans="1:6" ht="31.5">
      <c r="A49" s="8" t="s">
        <v>120</v>
      </c>
      <c r="B49" s="7" t="s">
        <v>8</v>
      </c>
      <c r="C49" s="7" t="s">
        <v>119</v>
      </c>
      <c r="D49" s="21" t="s">
        <v>121</v>
      </c>
      <c r="E49" s="48"/>
      <c r="F49" s="35">
        <f>F50</f>
        <v>2</v>
      </c>
    </row>
    <row r="50" spans="1:6" ht="31.5">
      <c r="A50" s="14" t="s">
        <v>15</v>
      </c>
      <c r="B50" s="7" t="s">
        <v>8</v>
      </c>
      <c r="C50" s="7" t="s">
        <v>119</v>
      </c>
      <c r="D50" s="21" t="s">
        <v>121</v>
      </c>
      <c r="E50" s="48">
        <v>200</v>
      </c>
      <c r="F50" s="35">
        <f>F51</f>
        <v>2</v>
      </c>
    </row>
    <row r="51" spans="1:6" ht="31.5">
      <c r="A51" s="6" t="s">
        <v>72</v>
      </c>
      <c r="B51" s="7" t="s">
        <v>8</v>
      </c>
      <c r="C51" s="7" t="s">
        <v>119</v>
      </c>
      <c r="D51" s="21" t="s">
        <v>121</v>
      </c>
      <c r="E51" s="48">
        <v>240</v>
      </c>
      <c r="F51" s="35">
        <v>2</v>
      </c>
    </row>
    <row r="52" spans="1:6" ht="15.75">
      <c r="A52" s="8" t="s">
        <v>77</v>
      </c>
      <c r="B52" s="4" t="s">
        <v>9</v>
      </c>
      <c r="C52" s="4"/>
      <c r="D52" s="22"/>
      <c r="E52" s="47"/>
      <c r="F52" s="38">
        <f>F53</f>
        <v>92.7</v>
      </c>
    </row>
    <row r="53" spans="1:6" s="11" customFormat="1" ht="13.5" customHeight="1">
      <c r="A53" s="8" t="s">
        <v>78</v>
      </c>
      <c r="B53" s="4" t="s">
        <v>9</v>
      </c>
      <c r="C53" s="4" t="s">
        <v>14</v>
      </c>
      <c r="D53" s="22"/>
      <c r="E53" s="47"/>
      <c r="F53" s="38">
        <f>F54</f>
        <v>92.7</v>
      </c>
    </row>
    <row r="54" spans="1:6" s="11" customFormat="1" ht="17.25" customHeight="1">
      <c r="A54" s="6" t="s">
        <v>81</v>
      </c>
      <c r="B54" s="7" t="s">
        <v>9</v>
      </c>
      <c r="C54" s="7" t="s">
        <v>14</v>
      </c>
      <c r="D54" s="21" t="s">
        <v>58</v>
      </c>
      <c r="E54" s="48"/>
      <c r="F54" s="35">
        <f>F55</f>
        <v>92.7</v>
      </c>
    </row>
    <row r="55" spans="1:6" s="11" customFormat="1" ht="51.75" customHeight="1">
      <c r="A55" s="6" t="s">
        <v>89</v>
      </c>
      <c r="B55" s="7" t="s">
        <v>9</v>
      </c>
      <c r="C55" s="7" t="s">
        <v>14</v>
      </c>
      <c r="D55" s="21" t="s">
        <v>79</v>
      </c>
      <c r="E55" s="48"/>
      <c r="F55" s="35">
        <f>F56+F58</f>
        <v>92.7</v>
      </c>
    </row>
    <row r="56" spans="1:6" s="11" customFormat="1" ht="34.5" customHeight="1">
      <c r="A56" s="6" t="s">
        <v>82</v>
      </c>
      <c r="B56" s="7" t="s">
        <v>9</v>
      </c>
      <c r="C56" s="7" t="s">
        <v>14</v>
      </c>
      <c r="D56" s="21" t="s">
        <v>79</v>
      </c>
      <c r="E56" s="48">
        <v>100</v>
      </c>
      <c r="F56" s="35">
        <f>F57</f>
        <v>91.8</v>
      </c>
    </row>
    <row r="57" spans="1:6" s="11" customFormat="1" ht="34.5" customHeight="1">
      <c r="A57" s="6" t="s">
        <v>12</v>
      </c>
      <c r="B57" s="7" t="s">
        <v>9</v>
      </c>
      <c r="C57" s="7" t="s">
        <v>14</v>
      </c>
      <c r="D57" s="21" t="s">
        <v>79</v>
      </c>
      <c r="E57" s="45" t="s">
        <v>13</v>
      </c>
      <c r="F57" s="35">
        <v>91.8</v>
      </c>
    </row>
    <row r="58" spans="1:6" ht="31.5">
      <c r="A58" s="14" t="s">
        <v>15</v>
      </c>
      <c r="B58" s="7" t="s">
        <v>9</v>
      </c>
      <c r="C58" s="7" t="s">
        <v>14</v>
      </c>
      <c r="D58" s="21" t="s">
        <v>79</v>
      </c>
      <c r="E58" s="48">
        <v>200</v>
      </c>
      <c r="F58" s="35">
        <f>F59</f>
        <v>0.9</v>
      </c>
    </row>
    <row r="59" spans="1:6" ht="30.75" customHeight="1">
      <c r="A59" s="6" t="s">
        <v>72</v>
      </c>
      <c r="B59" s="7" t="s">
        <v>9</v>
      </c>
      <c r="C59" s="7" t="s">
        <v>14</v>
      </c>
      <c r="D59" s="21" t="s">
        <v>79</v>
      </c>
      <c r="E59" s="45" t="s">
        <v>17</v>
      </c>
      <c r="F59" s="35">
        <v>0.9</v>
      </c>
    </row>
    <row r="60" spans="1:6" ht="30.75" customHeight="1">
      <c r="A60" s="8" t="s">
        <v>44</v>
      </c>
      <c r="B60" s="4" t="s">
        <v>14</v>
      </c>
      <c r="C60" s="4"/>
      <c r="D60" s="22"/>
      <c r="E60" s="44"/>
      <c r="F60" s="38">
        <f>F61</f>
        <v>15.5</v>
      </c>
    </row>
    <row r="61" spans="1:6" ht="30.75" customHeight="1">
      <c r="A61" s="8" t="s">
        <v>90</v>
      </c>
      <c r="B61" s="4" t="s">
        <v>14</v>
      </c>
      <c r="C61" s="4" t="s">
        <v>29</v>
      </c>
      <c r="D61" s="22"/>
      <c r="E61" s="44"/>
      <c r="F61" s="38">
        <f>F62+F66</f>
        <v>15.5</v>
      </c>
    </row>
    <row r="62" spans="1:6" ht="30.75" customHeight="1">
      <c r="A62" s="8" t="s">
        <v>81</v>
      </c>
      <c r="B62" s="7" t="s">
        <v>14</v>
      </c>
      <c r="C62" s="7" t="s">
        <v>29</v>
      </c>
      <c r="D62" s="21" t="s">
        <v>58</v>
      </c>
      <c r="E62" s="45"/>
      <c r="F62" s="35">
        <f>F63</f>
        <v>3</v>
      </c>
    </row>
    <row r="63" spans="1:6" ht="30.75" customHeight="1">
      <c r="A63" s="6" t="s">
        <v>45</v>
      </c>
      <c r="B63" s="7" t="s">
        <v>14</v>
      </c>
      <c r="C63" s="7" t="s">
        <v>29</v>
      </c>
      <c r="D63" s="21" t="s">
        <v>64</v>
      </c>
      <c r="E63" s="45"/>
      <c r="F63" s="35">
        <f>F64</f>
        <v>3</v>
      </c>
    </row>
    <row r="64" spans="1:6" ht="30.75" customHeight="1">
      <c r="A64" s="14" t="s">
        <v>15</v>
      </c>
      <c r="B64" s="7" t="s">
        <v>14</v>
      </c>
      <c r="C64" s="7" t="s">
        <v>29</v>
      </c>
      <c r="D64" s="21" t="s">
        <v>64</v>
      </c>
      <c r="E64" s="45" t="s">
        <v>16</v>
      </c>
      <c r="F64" s="35">
        <f>F65</f>
        <v>3</v>
      </c>
    </row>
    <row r="65" spans="1:6" s="11" customFormat="1" ht="30" customHeight="1">
      <c r="A65" s="6" t="s">
        <v>72</v>
      </c>
      <c r="B65" s="7" t="s">
        <v>14</v>
      </c>
      <c r="C65" s="7" t="s">
        <v>29</v>
      </c>
      <c r="D65" s="21" t="s">
        <v>64</v>
      </c>
      <c r="E65" s="45" t="s">
        <v>17</v>
      </c>
      <c r="F65" s="35">
        <v>3</v>
      </c>
    </row>
    <row r="66" spans="1:6" s="11" customFormat="1" ht="17.25" customHeight="1">
      <c r="A66" s="8" t="s">
        <v>122</v>
      </c>
      <c r="B66" s="4" t="s">
        <v>14</v>
      </c>
      <c r="C66" s="4" t="s">
        <v>37</v>
      </c>
      <c r="D66" s="22"/>
      <c r="E66" s="45"/>
      <c r="F66" s="38">
        <f>F67+F70</f>
        <v>12.5</v>
      </c>
    </row>
    <row r="67" spans="1:6" s="11" customFormat="1" ht="96" customHeight="1">
      <c r="A67" s="57" t="s">
        <v>125</v>
      </c>
      <c r="B67" s="4" t="s">
        <v>14</v>
      </c>
      <c r="C67" s="4" t="s">
        <v>37</v>
      </c>
      <c r="D67" s="22" t="s">
        <v>123</v>
      </c>
      <c r="E67" s="44"/>
      <c r="F67" s="38">
        <f>F68</f>
        <v>11.8</v>
      </c>
    </row>
    <row r="68" spans="1:6" s="11" customFormat="1" ht="30" customHeight="1">
      <c r="A68" s="14" t="s">
        <v>15</v>
      </c>
      <c r="B68" s="7" t="s">
        <v>14</v>
      </c>
      <c r="C68" s="7" t="s">
        <v>37</v>
      </c>
      <c r="D68" s="21" t="s">
        <v>123</v>
      </c>
      <c r="E68" s="45" t="s">
        <v>16</v>
      </c>
      <c r="F68" s="35">
        <f>F69</f>
        <v>11.8</v>
      </c>
    </row>
    <row r="69" spans="1:6" s="11" customFormat="1" ht="30" customHeight="1">
      <c r="A69" s="6" t="s">
        <v>72</v>
      </c>
      <c r="B69" s="7" t="s">
        <v>14</v>
      </c>
      <c r="C69" s="7" t="s">
        <v>37</v>
      </c>
      <c r="D69" s="21" t="s">
        <v>123</v>
      </c>
      <c r="E69" s="45" t="s">
        <v>17</v>
      </c>
      <c r="F69" s="35">
        <v>11.8</v>
      </c>
    </row>
    <row r="70" spans="1:6" s="11" customFormat="1" ht="93" customHeight="1">
      <c r="A70" s="58" t="s">
        <v>125</v>
      </c>
      <c r="B70" s="4" t="s">
        <v>14</v>
      </c>
      <c r="C70" s="4" t="s">
        <v>37</v>
      </c>
      <c r="D70" s="22"/>
      <c r="E70" s="44"/>
      <c r="F70" s="38">
        <f>F71</f>
        <v>0.7</v>
      </c>
    </row>
    <row r="71" spans="1:6" s="11" customFormat="1" ht="30" customHeight="1">
      <c r="A71" s="14" t="s">
        <v>15</v>
      </c>
      <c r="B71" s="7" t="s">
        <v>14</v>
      </c>
      <c r="C71" s="7" t="s">
        <v>37</v>
      </c>
      <c r="D71" s="21" t="s">
        <v>124</v>
      </c>
      <c r="E71" s="45" t="s">
        <v>16</v>
      </c>
      <c r="F71" s="35">
        <f>F72</f>
        <v>0.7</v>
      </c>
    </row>
    <row r="72" spans="1:6" s="11" customFormat="1" ht="30" customHeight="1">
      <c r="A72" s="6" t="s">
        <v>72</v>
      </c>
      <c r="B72" s="7" t="s">
        <v>14</v>
      </c>
      <c r="C72" s="7" t="s">
        <v>37</v>
      </c>
      <c r="D72" s="21" t="s">
        <v>124</v>
      </c>
      <c r="E72" s="45" t="s">
        <v>17</v>
      </c>
      <c r="F72" s="35">
        <v>0.7</v>
      </c>
    </row>
    <row r="73" spans="1:6" s="11" customFormat="1" ht="29.25" customHeight="1">
      <c r="A73" s="8" t="s">
        <v>26</v>
      </c>
      <c r="B73" s="4" t="s">
        <v>21</v>
      </c>
      <c r="C73" s="4"/>
      <c r="D73" s="22"/>
      <c r="E73" s="44"/>
      <c r="F73" s="38">
        <f>F74</f>
        <v>630.1</v>
      </c>
    </row>
    <row r="74" spans="1:6" s="11" customFormat="1" ht="24.75" customHeight="1">
      <c r="A74" s="8" t="s">
        <v>28</v>
      </c>
      <c r="B74" s="4" t="s">
        <v>21</v>
      </c>
      <c r="C74" s="4" t="s">
        <v>29</v>
      </c>
      <c r="D74" s="22"/>
      <c r="E74" s="44"/>
      <c r="F74" s="38">
        <f>F75</f>
        <v>630.1</v>
      </c>
    </row>
    <row r="75" spans="1:6" s="11" customFormat="1" ht="36.75" customHeight="1">
      <c r="A75" s="42" t="s">
        <v>91</v>
      </c>
      <c r="B75" s="12" t="s">
        <v>21</v>
      </c>
      <c r="C75" s="12" t="s">
        <v>29</v>
      </c>
      <c r="D75" s="23" t="s">
        <v>65</v>
      </c>
      <c r="E75" s="46"/>
      <c r="F75" s="35">
        <f>F77</f>
        <v>630.1</v>
      </c>
    </row>
    <row r="76" spans="1:6" ht="21" customHeight="1">
      <c r="A76" s="20" t="s">
        <v>81</v>
      </c>
      <c r="B76" s="17">
        <v>4</v>
      </c>
      <c r="C76" s="18">
        <v>9</v>
      </c>
      <c r="D76" s="19" t="s">
        <v>58</v>
      </c>
      <c r="E76" s="46"/>
      <c r="F76" s="35">
        <f>F77</f>
        <v>630.1</v>
      </c>
    </row>
    <row r="77" spans="1:6" ht="47.25">
      <c r="A77" s="42" t="s">
        <v>92</v>
      </c>
      <c r="B77" s="51" t="s">
        <v>21</v>
      </c>
      <c r="C77" s="51" t="s">
        <v>29</v>
      </c>
      <c r="D77" s="52" t="s">
        <v>104</v>
      </c>
      <c r="E77" s="46"/>
      <c r="F77" s="35">
        <f>F78</f>
        <v>630.1</v>
      </c>
    </row>
    <row r="78" spans="1:6" ht="31.5">
      <c r="A78" s="43" t="s">
        <v>15</v>
      </c>
      <c r="B78" s="51" t="s">
        <v>21</v>
      </c>
      <c r="C78" s="51" t="s">
        <v>29</v>
      </c>
      <c r="D78" s="52" t="s">
        <v>104</v>
      </c>
      <c r="E78" s="46" t="s">
        <v>16</v>
      </c>
      <c r="F78" s="35">
        <f>F79</f>
        <v>630.1</v>
      </c>
    </row>
    <row r="79" spans="1:6" ht="31.5">
      <c r="A79" s="43" t="s">
        <v>72</v>
      </c>
      <c r="B79" s="51" t="s">
        <v>21</v>
      </c>
      <c r="C79" s="51" t="s">
        <v>29</v>
      </c>
      <c r="D79" s="52" t="s">
        <v>104</v>
      </c>
      <c r="E79" s="46" t="s">
        <v>17</v>
      </c>
      <c r="F79" s="35">
        <v>630.1</v>
      </c>
    </row>
    <row r="80" spans="1:6" ht="15.75">
      <c r="A80" s="8" t="s">
        <v>30</v>
      </c>
      <c r="B80" s="4" t="s">
        <v>27</v>
      </c>
      <c r="C80" s="4"/>
      <c r="D80" s="22"/>
      <c r="E80" s="44"/>
      <c r="F80" s="38">
        <f>F85+F81+F93</f>
        <v>1688.6</v>
      </c>
    </row>
    <row r="81" spans="1:6" ht="15.75">
      <c r="A81" s="8" t="s">
        <v>68</v>
      </c>
      <c r="B81" s="4" t="s">
        <v>27</v>
      </c>
      <c r="C81" s="4" t="s">
        <v>9</v>
      </c>
      <c r="D81" s="41"/>
      <c r="E81" s="44"/>
      <c r="F81" s="38">
        <f>F82</f>
        <v>2</v>
      </c>
    </row>
    <row r="82" spans="1:6" ht="19.5" customHeight="1">
      <c r="A82" s="20" t="s">
        <v>81</v>
      </c>
      <c r="B82" s="17">
        <v>5</v>
      </c>
      <c r="C82" s="18">
        <v>2</v>
      </c>
      <c r="D82" s="19" t="s">
        <v>58</v>
      </c>
      <c r="E82" s="44"/>
      <c r="F82" s="38">
        <f>F83</f>
        <v>2</v>
      </c>
    </row>
    <row r="83" spans="1:6" ht="15.75">
      <c r="A83" s="15" t="s">
        <v>18</v>
      </c>
      <c r="B83" s="12" t="s">
        <v>27</v>
      </c>
      <c r="C83" s="12" t="s">
        <v>9</v>
      </c>
      <c r="D83" s="52" t="s">
        <v>126</v>
      </c>
      <c r="E83" s="46" t="s">
        <v>19</v>
      </c>
      <c r="F83" s="35">
        <f>F84</f>
        <v>2</v>
      </c>
    </row>
    <row r="84" spans="1:6" ht="15.75">
      <c r="A84" s="15" t="s">
        <v>74</v>
      </c>
      <c r="B84" s="12" t="s">
        <v>27</v>
      </c>
      <c r="C84" s="12" t="s">
        <v>9</v>
      </c>
      <c r="D84" s="52" t="s">
        <v>126</v>
      </c>
      <c r="E84" s="46" t="s">
        <v>20</v>
      </c>
      <c r="F84" s="35">
        <v>2</v>
      </c>
    </row>
    <row r="85" spans="1:6" ht="15.75">
      <c r="A85" s="24" t="s">
        <v>31</v>
      </c>
      <c r="B85" s="4" t="s">
        <v>27</v>
      </c>
      <c r="C85" s="4" t="s">
        <v>14</v>
      </c>
      <c r="D85" s="22"/>
      <c r="E85" s="44"/>
      <c r="F85" s="38">
        <f>F86+F90</f>
        <v>127.5</v>
      </c>
    </row>
    <row r="86" spans="1:6" ht="29.25" customHeight="1">
      <c r="A86" s="20" t="s">
        <v>81</v>
      </c>
      <c r="B86" s="17">
        <v>5</v>
      </c>
      <c r="C86" s="18">
        <v>3</v>
      </c>
      <c r="D86" s="19" t="s">
        <v>58</v>
      </c>
      <c r="E86" s="46"/>
      <c r="F86" s="35">
        <f>F87</f>
        <v>104.3</v>
      </c>
    </row>
    <row r="87" spans="1:6" ht="15" customHeight="1">
      <c r="A87" s="6" t="s">
        <v>69</v>
      </c>
      <c r="B87" s="12" t="s">
        <v>27</v>
      </c>
      <c r="C87" s="12" t="s">
        <v>14</v>
      </c>
      <c r="D87" s="19" t="s">
        <v>105</v>
      </c>
      <c r="E87" s="46"/>
      <c r="F87" s="35">
        <f t="shared" ref="F87:F88" si="1">F88</f>
        <v>104.3</v>
      </c>
    </row>
    <row r="88" spans="1:6" ht="31.5">
      <c r="A88" s="6" t="s">
        <v>15</v>
      </c>
      <c r="B88" s="12" t="s">
        <v>27</v>
      </c>
      <c r="C88" s="12" t="s">
        <v>14</v>
      </c>
      <c r="D88" s="19" t="s">
        <v>105</v>
      </c>
      <c r="E88" s="46" t="s">
        <v>16</v>
      </c>
      <c r="F88" s="35">
        <f t="shared" si="1"/>
        <v>104.3</v>
      </c>
    </row>
    <row r="89" spans="1:6" ht="31.5">
      <c r="A89" s="6" t="s">
        <v>72</v>
      </c>
      <c r="B89" s="12" t="s">
        <v>27</v>
      </c>
      <c r="C89" s="12" t="s">
        <v>14</v>
      </c>
      <c r="D89" s="19" t="s">
        <v>105</v>
      </c>
      <c r="E89" s="46" t="s">
        <v>17</v>
      </c>
      <c r="F89" s="35">
        <v>104.3</v>
      </c>
    </row>
    <row r="90" spans="1:6" ht="18" customHeight="1">
      <c r="A90" s="6" t="s">
        <v>93</v>
      </c>
      <c r="B90" s="12" t="s">
        <v>27</v>
      </c>
      <c r="C90" s="12" t="s">
        <v>14</v>
      </c>
      <c r="D90" s="19" t="s">
        <v>106</v>
      </c>
      <c r="E90" s="46"/>
      <c r="F90" s="35">
        <f>F91</f>
        <v>23.2</v>
      </c>
    </row>
    <row r="91" spans="1:6" ht="35.25" customHeight="1">
      <c r="A91" s="15" t="s">
        <v>15</v>
      </c>
      <c r="B91" s="12" t="s">
        <v>27</v>
      </c>
      <c r="C91" s="12" t="s">
        <v>14</v>
      </c>
      <c r="D91" s="19" t="s">
        <v>106</v>
      </c>
      <c r="E91" s="46" t="s">
        <v>16</v>
      </c>
      <c r="F91" s="35">
        <f>F92</f>
        <v>23.2</v>
      </c>
    </row>
    <row r="92" spans="1:6" ht="33" customHeight="1">
      <c r="A92" s="6" t="s">
        <v>72</v>
      </c>
      <c r="B92" s="12" t="s">
        <v>27</v>
      </c>
      <c r="C92" s="12" t="s">
        <v>14</v>
      </c>
      <c r="D92" s="19" t="s">
        <v>106</v>
      </c>
      <c r="E92" s="46" t="s">
        <v>17</v>
      </c>
      <c r="F92" s="35">
        <v>23.2</v>
      </c>
    </row>
    <row r="93" spans="1:6" ht="31.5" customHeight="1">
      <c r="A93" s="8" t="s">
        <v>94</v>
      </c>
      <c r="B93" s="4" t="s">
        <v>27</v>
      </c>
      <c r="C93" s="4" t="s">
        <v>27</v>
      </c>
      <c r="D93" s="22"/>
      <c r="E93" s="44"/>
      <c r="F93" s="38">
        <f>F94+F99</f>
        <v>1559.1</v>
      </c>
    </row>
    <row r="94" spans="1:6" ht="30" customHeight="1">
      <c r="A94" s="20" t="s">
        <v>84</v>
      </c>
      <c r="B94" s="12" t="s">
        <v>27</v>
      </c>
      <c r="C94" s="12" t="s">
        <v>27</v>
      </c>
      <c r="D94" s="21" t="s">
        <v>98</v>
      </c>
      <c r="E94" s="46"/>
      <c r="F94" s="35">
        <f>F95</f>
        <v>994</v>
      </c>
    </row>
    <row r="95" spans="1:6" ht="29.25" customHeight="1">
      <c r="A95" s="42" t="s">
        <v>85</v>
      </c>
      <c r="B95" s="12" t="s">
        <v>27</v>
      </c>
      <c r="C95" s="12" t="s">
        <v>27</v>
      </c>
      <c r="D95" s="21" t="s">
        <v>99</v>
      </c>
      <c r="E95" s="46"/>
      <c r="F95" s="35">
        <f>F96</f>
        <v>994</v>
      </c>
    </row>
    <row r="96" spans="1:6" ht="47.25">
      <c r="A96" s="42" t="s">
        <v>86</v>
      </c>
      <c r="B96" s="12" t="s">
        <v>27</v>
      </c>
      <c r="C96" s="12" t="s">
        <v>27</v>
      </c>
      <c r="D96" s="21" t="s">
        <v>100</v>
      </c>
      <c r="E96" s="46"/>
      <c r="F96" s="35">
        <f>F97</f>
        <v>994</v>
      </c>
    </row>
    <row r="97" spans="1:6" ht="78.75">
      <c r="A97" s="15" t="s">
        <v>82</v>
      </c>
      <c r="B97" s="12" t="s">
        <v>27</v>
      </c>
      <c r="C97" s="12" t="s">
        <v>27</v>
      </c>
      <c r="D97" s="21" t="s">
        <v>100</v>
      </c>
      <c r="E97" s="46" t="s">
        <v>11</v>
      </c>
      <c r="F97" s="35">
        <f>F98</f>
        <v>994</v>
      </c>
    </row>
    <row r="98" spans="1:6" ht="15.75">
      <c r="A98" s="15" t="s">
        <v>32</v>
      </c>
      <c r="B98" s="12" t="s">
        <v>27</v>
      </c>
      <c r="C98" s="12" t="s">
        <v>27</v>
      </c>
      <c r="D98" s="21" t="s">
        <v>100</v>
      </c>
      <c r="E98" s="46" t="s">
        <v>71</v>
      </c>
      <c r="F98" s="35">
        <v>994</v>
      </c>
    </row>
    <row r="99" spans="1:6" ht="15.75">
      <c r="A99" s="6" t="s">
        <v>81</v>
      </c>
      <c r="B99" s="12" t="s">
        <v>27</v>
      </c>
      <c r="C99" s="12" t="s">
        <v>27</v>
      </c>
      <c r="D99" s="23" t="s">
        <v>58</v>
      </c>
      <c r="E99" s="46"/>
      <c r="F99" s="35">
        <f>F100</f>
        <v>565.1</v>
      </c>
    </row>
    <row r="100" spans="1:6" ht="31.5">
      <c r="A100" s="15" t="s">
        <v>95</v>
      </c>
      <c r="B100" s="51" t="s">
        <v>27</v>
      </c>
      <c r="C100" s="51" t="s">
        <v>27</v>
      </c>
      <c r="D100" s="52" t="s">
        <v>107</v>
      </c>
      <c r="E100" s="46"/>
      <c r="F100" s="35">
        <f>F101+F103+F105</f>
        <v>565.1</v>
      </c>
    </row>
    <row r="101" spans="1:6" ht="78.75">
      <c r="A101" s="15" t="s">
        <v>82</v>
      </c>
      <c r="B101" s="51" t="s">
        <v>27</v>
      </c>
      <c r="C101" s="51" t="s">
        <v>27</v>
      </c>
      <c r="D101" s="52" t="s">
        <v>107</v>
      </c>
      <c r="E101" s="46" t="s">
        <v>11</v>
      </c>
      <c r="F101" s="35">
        <f>F102</f>
        <v>116.6</v>
      </c>
    </row>
    <row r="102" spans="1:6" ht="15.75">
      <c r="A102" s="15" t="s">
        <v>32</v>
      </c>
      <c r="B102" s="51" t="s">
        <v>27</v>
      </c>
      <c r="C102" s="51" t="s">
        <v>27</v>
      </c>
      <c r="D102" s="52" t="s">
        <v>107</v>
      </c>
      <c r="E102" s="46" t="s">
        <v>71</v>
      </c>
      <c r="F102" s="35">
        <v>116.6</v>
      </c>
    </row>
    <row r="103" spans="1:6" ht="31.5">
      <c r="A103" s="15" t="s">
        <v>15</v>
      </c>
      <c r="B103" s="51" t="s">
        <v>27</v>
      </c>
      <c r="C103" s="51" t="s">
        <v>27</v>
      </c>
      <c r="D103" s="52" t="s">
        <v>107</v>
      </c>
      <c r="E103" s="46" t="s">
        <v>16</v>
      </c>
      <c r="F103" s="35">
        <f>F104</f>
        <v>379.4</v>
      </c>
    </row>
    <row r="104" spans="1:6" ht="31.5">
      <c r="A104" s="43" t="s">
        <v>72</v>
      </c>
      <c r="B104" s="51" t="s">
        <v>27</v>
      </c>
      <c r="C104" s="51" t="s">
        <v>27</v>
      </c>
      <c r="D104" s="52" t="s">
        <v>107</v>
      </c>
      <c r="E104" s="46" t="s">
        <v>17</v>
      </c>
      <c r="F104" s="35">
        <v>379.4</v>
      </c>
    </row>
    <row r="105" spans="1:6" ht="15.75">
      <c r="A105" s="15" t="s">
        <v>18</v>
      </c>
      <c r="B105" s="51" t="s">
        <v>27</v>
      </c>
      <c r="C105" s="51" t="s">
        <v>27</v>
      </c>
      <c r="D105" s="52" t="s">
        <v>107</v>
      </c>
      <c r="E105" s="46" t="s">
        <v>19</v>
      </c>
      <c r="F105" s="35">
        <f>F106</f>
        <v>69.099999999999994</v>
      </c>
    </row>
    <row r="106" spans="1:6" ht="15.75">
      <c r="A106" s="15" t="s">
        <v>74</v>
      </c>
      <c r="B106" s="51" t="s">
        <v>27</v>
      </c>
      <c r="C106" s="51" t="s">
        <v>27</v>
      </c>
      <c r="D106" s="52" t="s">
        <v>107</v>
      </c>
      <c r="E106" s="46" t="s">
        <v>20</v>
      </c>
      <c r="F106" s="35">
        <v>69.099999999999994</v>
      </c>
    </row>
    <row r="107" spans="1:6" ht="15.75">
      <c r="A107" s="24" t="s">
        <v>56</v>
      </c>
      <c r="B107" s="4" t="s">
        <v>33</v>
      </c>
      <c r="C107" s="4"/>
      <c r="D107" s="16"/>
      <c r="E107" s="53"/>
      <c r="F107" s="38">
        <f>F108</f>
        <v>3484.4</v>
      </c>
    </row>
    <row r="108" spans="1:6" ht="15.75">
      <c r="A108" s="3" t="s">
        <v>34</v>
      </c>
      <c r="B108" s="4" t="s">
        <v>33</v>
      </c>
      <c r="C108" s="4" t="s">
        <v>8</v>
      </c>
      <c r="D108" s="16"/>
      <c r="E108" s="53"/>
      <c r="F108" s="38">
        <f>F116+F109</f>
        <v>3484.4</v>
      </c>
    </row>
    <row r="109" spans="1:6" ht="47.25">
      <c r="A109" s="20" t="s">
        <v>84</v>
      </c>
      <c r="B109" s="12" t="s">
        <v>33</v>
      </c>
      <c r="C109" s="12" t="s">
        <v>8</v>
      </c>
      <c r="D109" s="21" t="s">
        <v>98</v>
      </c>
      <c r="E109" s="54"/>
      <c r="F109" s="35">
        <f>F110</f>
        <v>2507</v>
      </c>
    </row>
    <row r="110" spans="1:6" ht="47.25">
      <c r="A110" s="42" t="s">
        <v>85</v>
      </c>
      <c r="B110" s="12" t="s">
        <v>33</v>
      </c>
      <c r="C110" s="12" t="s">
        <v>8</v>
      </c>
      <c r="D110" s="21" t="s">
        <v>99</v>
      </c>
      <c r="E110" s="54"/>
      <c r="F110" s="35">
        <f>F111</f>
        <v>2507</v>
      </c>
    </row>
    <row r="111" spans="1:6" ht="47.25">
      <c r="A111" s="42" t="s">
        <v>86</v>
      </c>
      <c r="B111" s="12" t="s">
        <v>33</v>
      </c>
      <c r="C111" s="12" t="s">
        <v>8</v>
      </c>
      <c r="D111" s="21" t="s">
        <v>100</v>
      </c>
      <c r="E111" s="54"/>
      <c r="F111" s="35">
        <f>F112+F114</f>
        <v>2507</v>
      </c>
    </row>
    <row r="112" spans="1:6" ht="78.75">
      <c r="A112" s="15" t="s">
        <v>43</v>
      </c>
      <c r="B112" s="12" t="s">
        <v>33</v>
      </c>
      <c r="C112" s="12" t="s">
        <v>8</v>
      </c>
      <c r="D112" s="21" t="s">
        <v>100</v>
      </c>
      <c r="E112" s="55">
        <v>100</v>
      </c>
      <c r="F112" s="35">
        <f>F113</f>
        <v>2492</v>
      </c>
    </row>
    <row r="113" spans="1:6" ht="15.75">
      <c r="A113" s="13" t="s">
        <v>32</v>
      </c>
      <c r="B113" s="12" t="s">
        <v>33</v>
      </c>
      <c r="C113" s="12" t="s">
        <v>8</v>
      </c>
      <c r="D113" s="21" t="s">
        <v>100</v>
      </c>
      <c r="E113" s="55">
        <v>110</v>
      </c>
      <c r="F113" s="35">
        <v>2492</v>
      </c>
    </row>
    <row r="114" spans="1:6" ht="31.5">
      <c r="A114" s="15" t="s">
        <v>15</v>
      </c>
      <c r="B114" s="12" t="s">
        <v>33</v>
      </c>
      <c r="C114" s="12" t="s">
        <v>8</v>
      </c>
      <c r="D114" s="21" t="s">
        <v>100</v>
      </c>
      <c r="E114" s="55">
        <v>200</v>
      </c>
      <c r="F114" s="35">
        <f>F115</f>
        <v>15</v>
      </c>
    </row>
    <row r="115" spans="1:6" ht="31.5">
      <c r="A115" s="6" t="s">
        <v>72</v>
      </c>
      <c r="B115" s="12" t="s">
        <v>33</v>
      </c>
      <c r="C115" s="12" t="s">
        <v>8</v>
      </c>
      <c r="D115" s="21" t="s">
        <v>100</v>
      </c>
      <c r="E115" s="55">
        <v>240</v>
      </c>
      <c r="F115" s="35">
        <v>15</v>
      </c>
    </row>
    <row r="116" spans="1:6" ht="15.75">
      <c r="A116" s="6" t="s">
        <v>81</v>
      </c>
      <c r="B116" s="7" t="s">
        <v>33</v>
      </c>
      <c r="C116" s="7" t="s">
        <v>8</v>
      </c>
      <c r="D116" s="21" t="s">
        <v>58</v>
      </c>
      <c r="E116" s="48"/>
      <c r="F116" s="35">
        <f>F117</f>
        <v>977.4</v>
      </c>
    </row>
    <row r="117" spans="1:6" ht="31.5">
      <c r="A117" s="15" t="s">
        <v>96</v>
      </c>
      <c r="B117" s="7" t="s">
        <v>33</v>
      </c>
      <c r="C117" s="7" t="s">
        <v>8</v>
      </c>
      <c r="D117" s="21" t="s">
        <v>108</v>
      </c>
      <c r="E117" s="48"/>
      <c r="F117" s="37">
        <f>F118+F120+F122</f>
        <v>977.4</v>
      </c>
    </row>
    <row r="118" spans="1:6" ht="78.75">
      <c r="A118" s="15" t="s">
        <v>43</v>
      </c>
      <c r="B118" s="7" t="s">
        <v>33</v>
      </c>
      <c r="C118" s="7" t="s">
        <v>8</v>
      </c>
      <c r="D118" s="21" t="s">
        <v>108</v>
      </c>
      <c r="E118" s="48">
        <v>100</v>
      </c>
      <c r="F118" s="35">
        <f>F119</f>
        <v>0.5</v>
      </c>
    </row>
    <row r="119" spans="1:6" ht="15.75">
      <c r="A119" s="13" t="s">
        <v>32</v>
      </c>
      <c r="B119" s="7" t="s">
        <v>33</v>
      </c>
      <c r="C119" s="7" t="s">
        <v>8</v>
      </c>
      <c r="D119" s="21" t="s">
        <v>108</v>
      </c>
      <c r="E119" s="48">
        <v>110</v>
      </c>
      <c r="F119" s="35">
        <v>0.5</v>
      </c>
    </row>
    <row r="120" spans="1:6" ht="31.5">
      <c r="A120" s="15" t="s">
        <v>15</v>
      </c>
      <c r="B120" s="7" t="s">
        <v>33</v>
      </c>
      <c r="C120" s="7" t="s">
        <v>8</v>
      </c>
      <c r="D120" s="21" t="s">
        <v>108</v>
      </c>
      <c r="E120" s="48">
        <v>200</v>
      </c>
      <c r="F120" s="35">
        <f>F121</f>
        <v>953.9</v>
      </c>
    </row>
    <row r="121" spans="1:6" ht="31.5">
      <c r="A121" s="6" t="s">
        <v>72</v>
      </c>
      <c r="B121" s="7" t="s">
        <v>33</v>
      </c>
      <c r="C121" s="7" t="s">
        <v>8</v>
      </c>
      <c r="D121" s="21" t="s">
        <v>108</v>
      </c>
      <c r="E121" s="48">
        <v>240</v>
      </c>
      <c r="F121" s="35">
        <v>953.9</v>
      </c>
    </row>
    <row r="122" spans="1:6" ht="15.75">
      <c r="A122" s="15" t="s">
        <v>18</v>
      </c>
      <c r="B122" s="7" t="s">
        <v>33</v>
      </c>
      <c r="C122" s="7" t="s">
        <v>8</v>
      </c>
      <c r="D122" s="21" t="s">
        <v>108</v>
      </c>
      <c r="E122" s="48">
        <v>800</v>
      </c>
      <c r="F122" s="35">
        <f>F123</f>
        <v>23</v>
      </c>
    </row>
    <row r="123" spans="1:6" ht="15.75">
      <c r="A123" s="15" t="s">
        <v>74</v>
      </c>
      <c r="B123" s="7" t="s">
        <v>33</v>
      </c>
      <c r="C123" s="7" t="s">
        <v>8</v>
      </c>
      <c r="D123" s="21" t="s">
        <v>108</v>
      </c>
      <c r="E123" s="48">
        <v>850</v>
      </c>
      <c r="F123" s="35">
        <v>23</v>
      </c>
    </row>
    <row r="124" spans="1:6" ht="31.5">
      <c r="A124" s="15" t="s">
        <v>97</v>
      </c>
      <c r="B124" s="7" t="s">
        <v>33</v>
      </c>
      <c r="C124" s="7" t="s">
        <v>8</v>
      </c>
      <c r="D124" s="21" t="s">
        <v>109</v>
      </c>
      <c r="E124" s="48"/>
      <c r="F124" s="35">
        <f>F125</f>
        <v>0</v>
      </c>
    </row>
    <row r="125" spans="1:6" ht="31.5">
      <c r="A125" s="15" t="s">
        <v>15</v>
      </c>
      <c r="B125" s="7" t="s">
        <v>33</v>
      </c>
      <c r="C125" s="7" t="s">
        <v>8</v>
      </c>
      <c r="D125" s="21" t="s">
        <v>109</v>
      </c>
      <c r="E125" s="48">
        <v>200</v>
      </c>
      <c r="F125" s="35">
        <f>F126</f>
        <v>0</v>
      </c>
    </row>
    <row r="126" spans="1:6" ht="31.5">
      <c r="A126" s="6" t="s">
        <v>72</v>
      </c>
      <c r="B126" s="7" t="s">
        <v>33</v>
      </c>
      <c r="C126" s="7" t="s">
        <v>8</v>
      </c>
      <c r="D126" s="21" t="s">
        <v>109</v>
      </c>
      <c r="E126" s="48">
        <v>240</v>
      </c>
      <c r="F126" s="35">
        <v>0</v>
      </c>
    </row>
    <row r="127" spans="1:6" ht="15.75">
      <c r="A127" s="3" t="s">
        <v>36</v>
      </c>
      <c r="B127" s="4" t="s">
        <v>37</v>
      </c>
      <c r="C127" s="4"/>
      <c r="D127" s="3"/>
      <c r="E127" s="47"/>
      <c r="F127" s="38">
        <f>F128</f>
        <v>300.89999999999998</v>
      </c>
    </row>
    <row r="128" spans="1:6" ht="15.75">
      <c r="A128" s="3" t="s">
        <v>38</v>
      </c>
      <c r="B128" s="4" t="s">
        <v>37</v>
      </c>
      <c r="C128" s="4" t="s">
        <v>8</v>
      </c>
      <c r="D128" s="3"/>
      <c r="E128" s="47"/>
      <c r="F128" s="38">
        <f t="shared" ref="F128:F131" si="2">F129</f>
        <v>300.89999999999998</v>
      </c>
    </row>
    <row r="129" spans="1:6" ht="15.75">
      <c r="A129" s="13" t="s">
        <v>81</v>
      </c>
      <c r="B129" s="12" t="s">
        <v>37</v>
      </c>
      <c r="C129" s="12" t="s">
        <v>8</v>
      </c>
      <c r="D129" s="28" t="s">
        <v>58</v>
      </c>
      <c r="E129" s="55"/>
      <c r="F129" s="35">
        <f>F130</f>
        <v>300.89999999999998</v>
      </c>
    </row>
    <row r="130" spans="1:6" ht="31.5">
      <c r="A130" s="13" t="s">
        <v>39</v>
      </c>
      <c r="B130" s="27">
        <v>10</v>
      </c>
      <c r="C130" s="27">
        <v>1</v>
      </c>
      <c r="D130" s="26" t="s">
        <v>110</v>
      </c>
      <c r="E130" s="25" t="s">
        <v>35</v>
      </c>
      <c r="F130" s="35">
        <f t="shared" si="2"/>
        <v>300.89999999999998</v>
      </c>
    </row>
    <row r="131" spans="1:6" ht="31.5">
      <c r="A131" s="15" t="s">
        <v>40</v>
      </c>
      <c r="B131" s="27">
        <v>10</v>
      </c>
      <c r="C131" s="27">
        <v>1</v>
      </c>
      <c r="D131" s="26" t="s">
        <v>110</v>
      </c>
      <c r="E131" s="40">
        <v>300</v>
      </c>
      <c r="F131" s="35">
        <f t="shared" si="2"/>
        <v>300.89999999999998</v>
      </c>
    </row>
    <row r="132" spans="1:6" ht="31.5">
      <c r="A132" s="15" t="s">
        <v>75</v>
      </c>
      <c r="B132" s="27">
        <v>10</v>
      </c>
      <c r="C132" s="27">
        <v>1</v>
      </c>
      <c r="D132" s="26" t="s">
        <v>110</v>
      </c>
      <c r="E132" s="40">
        <v>310</v>
      </c>
      <c r="F132" s="35">
        <v>300.89999999999998</v>
      </c>
    </row>
    <row r="133" spans="1:6" ht="15.75">
      <c r="A133" s="24" t="s">
        <v>52</v>
      </c>
      <c r="B133" s="33">
        <v>11</v>
      </c>
      <c r="C133" s="33"/>
      <c r="D133" s="34"/>
      <c r="E133" s="47"/>
      <c r="F133" s="38">
        <f>F134</f>
        <v>0</v>
      </c>
    </row>
    <row r="134" spans="1:6" ht="15.75">
      <c r="A134" s="24" t="s">
        <v>53</v>
      </c>
      <c r="B134" s="33">
        <v>11</v>
      </c>
      <c r="C134" s="33">
        <v>1</v>
      </c>
      <c r="D134" s="34"/>
      <c r="E134" s="47"/>
      <c r="F134" s="38">
        <f t="shared" ref="F134:F137" si="3">F135</f>
        <v>0</v>
      </c>
    </row>
    <row r="135" spans="1:6" ht="15.75">
      <c r="A135" s="13" t="s">
        <v>81</v>
      </c>
      <c r="B135" s="12" t="s">
        <v>37</v>
      </c>
      <c r="C135" s="12" t="s">
        <v>8</v>
      </c>
      <c r="D135" s="28" t="s">
        <v>58</v>
      </c>
      <c r="E135" s="48"/>
      <c r="F135" s="35">
        <f t="shared" si="3"/>
        <v>0</v>
      </c>
    </row>
    <row r="136" spans="1:6" ht="31.5">
      <c r="A136" s="15" t="s">
        <v>55</v>
      </c>
      <c r="B136" s="27">
        <v>11</v>
      </c>
      <c r="C136" s="27">
        <v>1</v>
      </c>
      <c r="D136" s="26" t="s">
        <v>111</v>
      </c>
      <c r="E136" s="48"/>
      <c r="F136" s="35">
        <f>F137</f>
        <v>0</v>
      </c>
    </row>
    <row r="137" spans="1:6" ht="31.5">
      <c r="A137" s="15" t="s">
        <v>15</v>
      </c>
      <c r="B137" s="27">
        <v>11</v>
      </c>
      <c r="C137" s="27">
        <v>1</v>
      </c>
      <c r="D137" s="26" t="s">
        <v>111</v>
      </c>
      <c r="E137" s="48">
        <v>200</v>
      </c>
      <c r="F137" s="35">
        <f t="shared" si="3"/>
        <v>0</v>
      </c>
    </row>
    <row r="138" spans="1:6" ht="31.5">
      <c r="A138" s="15" t="s">
        <v>72</v>
      </c>
      <c r="B138" s="27">
        <v>11</v>
      </c>
      <c r="C138" s="27">
        <v>1</v>
      </c>
      <c r="D138" s="26" t="s">
        <v>111</v>
      </c>
      <c r="E138" s="48">
        <v>240</v>
      </c>
      <c r="F138" s="35">
        <v>0</v>
      </c>
    </row>
    <row r="139" spans="1:6" ht="15.75">
      <c r="A139" s="3" t="s">
        <v>46</v>
      </c>
      <c r="B139" s="10"/>
      <c r="C139" s="31"/>
      <c r="D139" s="32"/>
      <c r="E139" s="56"/>
      <c r="F139" s="38">
        <f>F7+F52+F60+F73+F80+F107+F127+F133</f>
        <v>8411</v>
      </c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scale="7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2019-12-23T09:22:12Z</dcterms:modified>
</cp:coreProperties>
</file>