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9" i="1"/>
  <c r="F77"/>
  <c r="F59"/>
  <c r="F58" s="1"/>
  <c r="H97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48"/>
  <c r="G48"/>
  <c r="H48"/>
  <c r="F50"/>
  <c r="G50"/>
  <c r="H50"/>
  <c r="F56"/>
  <c r="F55" s="1"/>
  <c r="F54" s="1"/>
  <c r="G56"/>
  <c r="G55" s="1"/>
  <c r="G54" s="1"/>
  <c r="G53" s="1"/>
  <c r="G52" s="1"/>
  <c r="H56"/>
  <c r="H55" s="1"/>
  <c r="H54" s="1"/>
  <c r="H53" s="1"/>
  <c r="H52" s="1"/>
  <c r="F65"/>
  <c r="F64" s="1"/>
  <c r="G65"/>
  <c r="G64" s="1"/>
  <c r="H65"/>
  <c r="H64" s="1"/>
  <c r="F68"/>
  <c r="F67" s="1"/>
  <c r="G68"/>
  <c r="G67" s="1"/>
  <c r="H68"/>
  <c r="H67" s="1"/>
  <c r="F84"/>
  <c r="F83" s="1"/>
  <c r="G84"/>
  <c r="G83" s="1"/>
  <c r="H84"/>
  <c r="H83" s="1"/>
  <c r="F87"/>
  <c r="F86" s="1"/>
  <c r="G87"/>
  <c r="G86" s="1"/>
  <c r="H87"/>
  <c r="H86" s="1"/>
  <c r="F95"/>
  <c r="G95"/>
  <c r="H95"/>
  <c r="F97"/>
  <c r="G97"/>
  <c r="F99"/>
  <c r="G99"/>
  <c r="H99"/>
  <c r="F102"/>
  <c r="F101" s="1"/>
  <c r="G102"/>
  <c r="G101" s="1"/>
  <c r="H102"/>
  <c r="H101" s="1"/>
  <c r="F111"/>
  <c r="H111"/>
  <c r="F113"/>
  <c r="G113"/>
  <c r="G110" s="1"/>
  <c r="H113"/>
  <c r="F116"/>
  <c r="G116"/>
  <c r="G115" s="1"/>
  <c r="H116"/>
  <c r="H115" s="1"/>
  <c r="F118"/>
  <c r="F124"/>
  <c r="F123" s="1"/>
  <c r="F122" s="1"/>
  <c r="F121" s="1"/>
  <c r="F120" s="1"/>
  <c r="G124"/>
  <c r="G123" s="1"/>
  <c r="G122" s="1"/>
  <c r="G121" s="1"/>
  <c r="G120" s="1"/>
  <c r="H124"/>
  <c r="H123" s="1"/>
  <c r="H122" s="1"/>
  <c r="H121" s="1"/>
  <c r="H120" s="1"/>
  <c r="F130"/>
  <c r="F129" s="1"/>
  <c r="F128" s="1"/>
  <c r="F127" s="1"/>
  <c r="F126" s="1"/>
  <c r="G130"/>
  <c r="G129" s="1"/>
  <c r="G128" s="1"/>
  <c r="G127" s="1"/>
  <c r="G126" s="1"/>
  <c r="H130"/>
  <c r="H129" s="1"/>
  <c r="H128" s="1"/>
  <c r="H127" s="1"/>
  <c r="H126" s="1"/>
  <c r="G136"/>
  <c r="G135" s="1"/>
  <c r="G134" s="1"/>
  <c r="G133" s="1"/>
  <c r="G132" s="1"/>
  <c r="H136"/>
  <c r="H135" s="1"/>
  <c r="H134" s="1"/>
  <c r="H133" s="1"/>
  <c r="H132" s="1"/>
  <c r="F63" l="1"/>
  <c r="F62" s="1"/>
  <c r="F61" s="1"/>
  <c r="F53"/>
  <c r="F52" s="1"/>
  <c r="G47"/>
  <c r="G46" s="1"/>
  <c r="G45" s="1"/>
  <c r="G44" s="1"/>
  <c r="G82"/>
  <c r="F8"/>
  <c r="H82"/>
  <c r="H81" s="1"/>
  <c r="F82"/>
  <c r="F81" s="1"/>
  <c r="F94"/>
  <c r="F47"/>
  <c r="F46" s="1"/>
  <c r="F45" s="1"/>
  <c r="F44" s="1"/>
  <c r="H110"/>
  <c r="G19"/>
  <c r="G18" s="1"/>
  <c r="G17" s="1"/>
  <c r="G7" s="1"/>
  <c r="F19"/>
  <c r="F18" s="1"/>
  <c r="F17" s="1"/>
  <c r="F110"/>
  <c r="H109"/>
  <c r="H108" s="1"/>
  <c r="H107" s="1"/>
  <c r="H94"/>
  <c r="H93" s="1"/>
  <c r="H92" s="1"/>
  <c r="G81"/>
  <c r="G63"/>
  <c r="G62" s="1"/>
  <c r="G61" s="1"/>
  <c r="H47"/>
  <c r="H46" s="1"/>
  <c r="H45" s="1"/>
  <c r="H44" s="1"/>
  <c r="H19"/>
  <c r="H18" s="1"/>
  <c r="H17" s="1"/>
  <c r="H7" s="1"/>
  <c r="F115"/>
  <c r="G94"/>
  <c r="G93" s="1"/>
  <c r="G92" s="1"/>
  <c r="H63"/>
  <c r="H62" s="1"/>
  <c r="H61" s="1"/>
  <c r="G109"/>
  <c r="G108" s="1"/>
  <c r="G107" s="1"/>
  <c r="F93" l="1"/>
  <c r="F92" s="1"/>
  <c r="F76" s="1"/>
  <c r="F7"/>
  <c r="G76"/>
  <c r="G138" s="1"/>
  <c r="H76"/>
  <c r="H138" s="1"/>
  <c r="F109"/>
  <c r="F108" s="1"/>
  <c r="F107" s="1"/>
  <c r="F138" l="1"/>
</calcChain>
</file>

<file path=xl/sharedStrings.xml><?xml version="1.0" encoding="utf-8"?>
<sst xmlns="http://schemas.openxmlformats.org/spreadsheetml/2006/main" count="525" uniqueCount="124">
  <si>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</si>
  <si>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</si>
  <si>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</si>
  <si>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</si>
  <si>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</si>
  <si>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</si>
  <si>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</si>
  <si>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</si>
  <si>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</si>
  <si>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</si>
  <si>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</si>
  <si>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</si>
  <si>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</si>
  <si>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</si>
  <si>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</si>
  <si>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</si>
  <si>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</si>
  <si>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</si>
  <si>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</si>
  <si>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</si>
  <si>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</si>
  <si>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</si>
  <si>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</si>
  <si>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</si>
  <si>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</si>
  <si>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</si>
  <si>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</si>
  <si>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</si>
  <si>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</si>
  <si>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</si>
  <si>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</si>
  <si>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</si>
  <si>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</si>
  <si>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</si>
  <si>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</si>
  <si>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</si>
  <si>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</si>
  <si>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</si>
  <si>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</si>
  <si>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</si>
  <si>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</si>
  <si>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</si>
  <si>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</si>
  <si>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</si>
  <si>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</si>
  <si>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</si>
  <si>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</si>
  <si>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</si>
  <si>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</si>
  <si>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</si>
  <si>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</si>
  <si>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</si>
  <si>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</si>
  <si>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</si>
  <si>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</si>
  <si>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</si>
  <si>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</si>
  <si>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</si>
  <si>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</si>
  <si>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</si>
  <si>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</si>
  <si>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</si>
  <si>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</si>
  <si>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</si>
  <si>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</si>
  <si>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</si>
  <si>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</si>
  <si>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</si>
  <si>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</si>
  <si>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</si>
  <si>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</si>
  <si>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</si>
  <si>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</si>
  <si>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</si>
  <si>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</si>
  <si>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</si>
  <si>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</si>
  <si>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</si>
  <si>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</si>
  <si>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</si>
  <si>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</si>
  <si>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</si>
  <si>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</si>
  <si>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</si>
  <si>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</si>
  <si>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</si>
  <si>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</si>
  <si>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</si>
  <si>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</si>
  <si>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</si>
  <si>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</si>
  <si>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</si>
  <si>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</si>
  <si>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</si>
  <si>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</si>
  <si>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</si>
  <si>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</si>
  <si>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</si>
  <si>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</si>
  <si>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</si>
  <si>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</si>
  <si>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</si>
  <si>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</si>
  <si>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</si>
  <si>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</si>
  <si>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</si>
  <si>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</si>
  <si>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</si>
  <si>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</si>
  <si>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</si>
  <si>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</si>
  <si>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</si>
  <si>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</si>
  <si>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</si>
  <si>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</si>
  <si>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</si>
  <si>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</si>
  <si>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</si>
  <si>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</si>
  <si>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</si>
  <si>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</si>
  <si>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</si>
  <si>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</si>
  <si>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 xml:space="preserve">                                                             Приложение 3                                                                                              к решению 20 -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20.01.2022 № 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</si>
</sst>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9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123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</f>
        <v>1998.2000000000003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769.1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1196.1000000000001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1196.1000000000001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490.8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705.2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483.3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483.3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s="9" customFormat="1" ht="15.75">
      <c r="A44" s="6" t="s">
        <v>24</v>
      </c>
      <c r="B44" s="2" t="s">
        <v>8</v>
      </c>
      <c r="C44" s="2"/>
      <c r="D44" s="19"/>
      <c r="E44" s="47"/>
      <c r="F44" s="36">
        <f>F45</f>
        <v>113.80000000000001</v>
      </c>
      <c r="G44" s="36">
        <f t="shared" ref="G44:H46" si="13">G45</f>
        <v>117.60000000000001</v>
      </c>
      <c r="H44" s="36">
        <f t="shared" si="13"/>
        <v>121.7</v>
      </c>
    </row>
    <row r="45" spans="1:8" ht="15.75">
      <c r="A45" s="6" t="s">
        <v>25</v>
      </c>
      <c r="B45" s="2" t="s">
        <v>8</v>
      </c>
      <c r="C45" s="2" t="s">
        <v>13</v>
      </c>
      <c r="D45" s="19"/>
      <c r="E45" s="47"/>
      <c r="F45" s="36">
        <f>F46</f>
        <v>113.80000000000001</v>
      </c>
      <c r="G45" s="36">
        <f t="shared" si="13"/>
        <v>117.60000000000001</v>
      </c>
      <c r="H45" s="36">
        <f t="shared" si="13"/>
        <v>121.7</v>
      </c>
    </row>
    <row r="46" spans="1:8" ht="15.75">
      <c r="A46" s="4" t="s">
        <v>70</v>
      </c>
      <c r="B46" s="5" t="s">
        <v>8</v>
      </c>
      <c r="C46" s="5" t="s">
        <v>13</v>
      </c>
      <c r="D46" s="18" t="s">
        <v>56</v>
      </c>
      <c r="E46" s="46"/>
      <c r="F46" s="33">
        <f>F47</f>
        <v>113.80000000000001</v>
      </c>
      <c r="G46" s="33">
        <f t="shared" si="13"/>
        <v>117.60000000000001</v>
      </c>
      <c r="H46" s="33">
        <f t="shared" si="13"/>
        <v>121.7</v>
      </c>
    </row>
    <row r="47" spans="1:8" ht="47.25">
      <c r="A47" s="4" t="s">
        <v>69</v>
      </c>
      <c r="B47" s="5" t="s">
        <v>8</v>
      </c>
      <c r="C47" s="5" t="s">
        <v>13</v>
      </c>
      <c r="D47" s="18" t="s">
        <v>61</v>
      </c>
      <c r="E47" s="46"/>
      <c r="F47" s="33">
        <f>F48+F50</f>
        <v>113.80000000000001</v>
      </c>
      <c r="G47" s="33">
        <f t="shared" ref="G47:H47" si="14">G48+G50</f>
        <v>117.60000000000001</v>
      </c>
      <c r="H47" s="33">
        <f t="shared" si="14"/>
        <v>121.7</v>
      </c>
    </row>
    <row r="48" spans="1:8" ht="63">
      <c r="A48" s="4" t="s">
        <v>63</v>
      </c>
      <c r="B48" s="5" t="s">
        <v>8</v>
      </c>
      <c r="C48" s="5" t="s">
        <v>13</v>
      </c>
      <c r="D48" s="18" t="s">
        <v>61</v>
      </c>
      <c r="E48" s="46">
        <v>100</v>
      </c>
      <c r="F48" s="33">
        <f>F49</f>
        <v>112.9</v>
      </c>
      <c r="G48" s="33">
        <f t="shared" ref="G48:H48" si="15">G49</f>
        <v>116.7</v>
      </c>
      <c r="H48" s="33">
        <f t="shared" si="15"/>
        <v>120.8</v>
      </c>
    </row>
    <row r="49" spans="1:8" ht="36.75" customHeight="1">
      <c r="A49" s="4" t="s">
        <v>11</v>
      </c>
      <c r="B49" s="5" t="s">
        <v>8</v>
      </c>
      <c r="C49" s="5" t="s">
        <v>13</v>
      </c>
      <c r="D49" s="18" t="s">
        <v>61</v>
      </c>
      <c r="E49" s="44" t="s">
        <v>12</v>
      </c>
      <c r="F49" s="33">
        <v>112.9</v>
      </c>
      <c r="G49" s="33">
        <v>116.7</v>
      </c>
      <c r="H49" s="33">
        <v>120.8</v>
      </c>
    </row>
    <row r="50" spans="1:8" ht="37.5" customHeight="1">
      <c r="A50" s="4" t="s">
        <v>87</v>
      </c>
      <c r="B50" s="5" t="s">
        <v>8</v>
      </c>
      <c r="C50" s="5" t="s">
        <v>13</v>
      </c>
      <c r="D50" s="18" t="s">
        <v>61</v>
      </c>
      <c r="E50" s="46">
        <v>200</v>
      </c>
      <c r="F50" s="33">
        <f>F51</f>
        <v>0.9</v>
      </c>
      <c r="G50" s="33">
        <f t="shared" ref="G50:H50" si="16">G51</f>
        <v>0.9</v>
      </c>
      <c r="H50" s="33">
        <f t="shared" si="16"/>
        <v>0.9</v>
      </c>
    </row>
    <row r="51" spans="1:8" ht="31.5">
      <c r="A51" s="4" t="s">
        <v>64</v>
      </c>
      <c r="B51" s="5" t="s">
        <v>8</v>
      </c>
      <c r="C51" s="5" t="s">
        <v>13</v>
      </c>
      <c r="D51" s="18" t="s">
        <v>61</v>
      </c>
      <c r="E51" s="44" t="s">
        <v>15</v>
      </c>
      <c r="F51" s="33">
        <v>0.9</v>
      </c>
      <c r="G51" s="33">
        <v>0.9</v>
      </c>
      <c r="H51" s="33">
        <v>0.9</v>
      </c>
    </row>
    <row r="52" spans="1:8" ht="31.5">
      <c r="A52" s="6" t="s">
        <v>43</v>
      </c>
      <c r="B52" s="2" t="s">
        <v>13</v>
      </c>
      <c r="C52" s="2"/>
      <c r="D52" s="19"/>
      <c r="E52" s="43"/>
      <c r="F52" s="36">
        <f>F53</f>
        <v>3.5</v>
      </c>
      <c r="G52" s="36">
        <f t="shared" ref="G52:H55" si="17">G53</f>
        <v>0</v>
      </c>
      <c r="H52" s="36">
        <f t="shared" si="17"/>
        <v>0</v>
      </c>
    </row>
    <row r="53" spans="1:8" ht="48.75" customHeight="1">
      <c r="A53" s="6" t="s">
        <v>102</v>
      </c>
      <c r="B53" s="2" t="s">
        <v>13</v>
      </c>
      <c r="C53" s="2" t="s">
        <v>38</v>
      </c>
      <c r="D53" s="19"/>
      <c r="E53" s="43"/>
      <c r="F53" s="36">
        <f>F54+F58</f>
        <v>3.5</v>
      </c>
      <c r="G53" s="36">
        <f t="shared" si="17"/>
        <v>0</v>
      </c>
      <c r="H53" s="36">
        <f t="shared" si="17"/>
        <v>0</v>
      </c>
    </row>
    <row r="54" spans="1:8" ht="15.75">
      <c r="A54" s="4" t="s">
        <v>70</v>
      </c>
      <c r="B54" s="5" t="s">
        <v>13</v>
      </c>
      <c r="C54" s="10" t="s">
        <v>38</v>
      </c>
      <c r="D54" s="18" t="s">
        <v>56</v>
      </c>
      <c r="E54" s="44"/>
      <c r="F54" s="33">
        <f>F55</f>
        <v>3</v>
      </c>
      <c r="G54" s="33">
        <f t="shared" si="17"/>
        <v>0</v>
      </c>
      <c r="H54" s="33">
        <f t="shared" si="17"/>
        <v>0</v>
      </c>
    </row>
    <row r="55" spans="1:8" ht="39.75" customHeight="1">
      <c r="A55" s="4" t="s">
        <v>44</v>
      </c>
      <c r="B55" s="5" t="s">
        <v>13</v>
      </c>
      <c r="C55" s="10" t="s">
        <v>38</v>
      </c>
      <c r="D55" s="18" t="s">
        <v>62</v>
      </c>
      <c r="E55" s="44"/>
      <c r="F55" s="33">
        <f>F56</f>
        <v>3</v>
      </c>
      <c r="G55" s="33">
        <f t="shared" si="17"/>
        <v>0</v>
      </c>
      <c r="H55" s="33">
        <f t="shared" si="17"/>
        <v>0</v>
      </c>
    </row>
    <row r="56" spans="1:8" ht="31.5">
      <c r="A56" s="4" t="s">
        <v>87</v>
      </c>
      <c r="B56" s="5" t="s">
        <v>13</v>
      </c>
      <c r="C56" s="10" t="s">
        <v>38</v>
      </c>
      <c r="D56" s="18" t="s">
        <v>62</v>
      </c>
      <c r="E56" s="44" t="s">
        <v>14</v>
      </c>
      <c r="F56" s="33">
        <f>F57</f>
        <v>3</v>
      </c>
      <c r="G56" s="33">
        <f>G57</f>
        <v>0</v>
      </c>
      <c r="H56" s="33">
        <f>H57</f>
        <v>0</v>
      </c>
    </row>
    <row r="57" spans="1:8" s="9" customFormat="1" ht="31.5" customHeight="1">
      <c r="A57" s="4" t="s">
        <v>64</v>
      </c>
      <c r="B57" s="5" t="s">
        <v>13</v>
      </c>
      <c r="C57" s="10" t="s">
        <v>38</v>
      </c>
      <c r="D57" s="18" t="s">
        <v>62</v>
      </c>
      <c r="E57" s="44" t="s">
        <v>15</v>
      </c>
      <c r="F57" s="33">
        <v>3</v>
      </c>
      <c r="G57" s="33">
        <v>0</v>
      </c>
      <c r="H57" s="33">
        <v>0</v>
      </c>
    </row>
    <row r="58" spans="1:8" s="9" customFormat="1" ht="31.5" customHeight="1">
      <c r="A58" s="6" t="s">
        <v>117</v>
      </c>
      <c r="B58" s="2" t="s">
        <v>13</v>
      </c>
      <c r="C58" s="2" t="s">
        <v>38</v>
      </c>
      <c r="D58" s="18" t="s">
        <v>118</v>
      </c>
      <c r="E58" s="43"/>
      <c r="F58" s="36">
        <f>F59</f>
        <v>0.5</v>
      </c>
      <c r="G58" s="36"/>
      <c r="H58" s="36"/>
    </row>
    <row r="59" spans="1:8" s="9" customFormat="1" ht="31.5" customHeight="1">
      <c r="A59" s="4" t="s">
        <v>87</v>
      </c>
      <c r="B59" s="5" t="s">
        <v>13</v>
      </c>
      <c r="C59" s="10" t="s">
        <v>38</v>
      </c>
      <c r="D59" s="18" t="s">
        <v>118</v>
      </c>
      <c r="E59" s="44" t="s">
        <v>14</v>
      </c>
      <c r="F59" s="33">
        <f>F60</f>
        <v>0.5</v>
      </c>
      <c r="G59" s="33"/>
      <c r="H59" s="33"/>
    </row>
    <row r="60" spans="1:8" s="9" customFormat="1" ht="31.5" customHeight="1">
      <c r="A60" s="4" t="s">
        <v>64</v>
      </c>
      <c r="B60" s="5" t="s">
        <v>13</v>
      </c>
      <c r="C60" s="10" t="s">
        <v>38</v>
      </c>
      <c r="D60" s="18" t="s">
        <v>118</v>
      </c>
      <c r="E60" s="44" t="s">
        <v>15</v>
      </c>
      <c r="F60" s="33">
        <v>0.5</v>
      </c>
      <c r="G60" s="33"/>
      <c r="H60" s="33"/>
    </row>
    <row r="61" spans="1:8" s="9" customFormat="1" ht="25.5" customHeight="1">
      <c r="A61" s="6" t="s">
        <v>26</v>
      </c>
      <c r="B61" s="2" t="s">
        <v>19</v>
      </c>
      <c r="C61" s="2"/>
      <c r="D61" s="19"/>
      <c r="E61" s="43"/>
      <c r="F61" s="36">
        <f>F62+F70</f>
        <v>819.8</v>
      </c>
      <c r="G61" s="36">
        <f>G62+G70</f>
        <v>594.79999999999995</v>
      </c>
      <c r="H61" s="36">
        <f t="shared" ref="G61:H62" si="18">H62</f>
        <v>614.1</v>
      </c>
    </row>
    <row r="62" spans="1:8" ht="15.75">
      <c r="A62" s="6" t="s">
        <v>28</v>
      </c>
      <c r="B62" s="2" t="s">
        <v>19</v>
      </c>
      <c r="C62" s="2" t="s">
        <v>29</v>
      </c>
      <c r="D62" s="19"/>
      <c r="E62" s="43"/>
      <c r="F62" s="36">
        <f>F63</f>
        <v>816.8</v>
      </c>
      <c r="G62" s="36">
        <f t="shared" si="18"/>
        <v>591.79999999999995</v>
      </c>
      <c r="H62" s="36">
        <f t="shared" si="18"/>
        <v>614.1</v>
      </c>
    </row>
    <row r="63" spans="1:8" s="9" customFormat="1" ht="16.5" customHeight="1">
      <c r="A63" s="70" t="s">
        <v>70</v>
      </c>
      <c r="B63" s="71" t="s">
        <v>19</v>
      </c>
      <c r="C63" s="71" t="s">
        <v>29</v>
      </c>
      <c r="D63" s="72" t="s">
        <v>56</v>
      </c>
      <c r="E63" s="73"/>
      <c r="F63" s="74">
        <f>F64+F67</f>
        <v>816.8</v>
      </c>
      <c r="G63" s="74">
        <f t="shared" ref="G63:H63" si="19">G64+G67</f>
        <v>591.79999999999995</v>
      </c>
      <c r="H63" s="74">
        <f t="shared" si="19"/>
        <v>614.1</v>
      </c>
    </row>
    <row r="64" spans="1:8" s="9" customFormat="1" ht="72.75" customHeight="1">
      <c r="A64" s="75" t="s">
        <v>97</v>
      </c>
      <c r="B64" s="71" t="s">
        <v>19</v>
      </c>
      <c r="C64" s="71" t="s">
        <v>29</v>
      </c>
      <c r="D64" s="72" t="s">
        <v>98</v>
      </c>
      <c r="E64" s="76"/>
      <c r="F64" s="74">
        <f>F65</f>
        <v>634.29999999999995</v>
      </c>
      <c r="G64" s="74">
        <f t="shared" ref="G64:H65" si="20">G65</f>
        <v>409.3</v>
      </c>
      <c r="H64" s="74">
        <f t="shared" si="20"/>
        <v>431.6</v>
      </c>
    </row>
    <row r="65" spans="1:8" s="9" customFormat="1" ht="31.5">
      <c r="A65" s="77" t="s">
        <v>94</v>
      </c>
      <c r="B65" s="71" t="s">
        <v>19</v>
      </c>
      <c r="C65" s="71" t="s">
        <v>29</v>
      </c>
      <c r="D65" s="72" t="s">
        <v>98</v>
      </c>
      <c r="E65" s="76" t="s">
        <v>14</v>
      </c>
      <c r="F65" s="74">
        <f>F66</f>
        <v>634.29999999999995</v>
      </c>
      <c r="G65" s="74">
        <f t="shared" si="20"/>
        <v>409.3</v>
      </c>
      <c r="H65" s="74">
        <f t="shared" si="20"/>
        <v>431.6</v>
      </c>
    </row>
    <row r="66" spans="1:8" s="9" customFormat="1" ht="43.5" customHeight="1">
      <c r="A66" s="70" t="s">
        <v>64</v>
      </c>
      <c r="B66" s="71" t="s">
        <v>19</v>
      </c>
      <c r="C66" s="71" t="s">
        <v>29</v>
      </c>
      <c r="D66" s="72" t="s">
        <v>98</v>
      </c>
      <c r="E66" s="76" t="s">
        <v>15</v>
      </c>
      <c r="F66" s="74">
        <v>634.29999999999995</v>
      </c>
      <c r="G66" s="74">
        <v>409.3</v>
      </c>
      <c r="H66" s="74">
        <v>431.6</v>
      </c>
    </row>
    <row r="67" spans="1:8" s="9" customFormat="1" ht="64.5" customHeight="1">
      <c r="A67" s="78" t="s">
        <v>84</v>
      </c>
      <c r="B67" s="79" t="s">
        <v>19</v>
      </c>
      <c r="C67" s="79" t="s">
        <v>29</v>
      </c>
      <c r="D67" s="80" t="s">
        <v>83</v>
      </c>
      <c r="E67" s="81"/>
      <c r="F67" s="82">
        <f>F68</f>
        <v>182.5</v>
      </c>
      <c r="G67" s="82">
        <f t="shared" ref="G67:H68" si="21">G68</f>
        <v>182.5</v>
      </c>
      <c r="H67" s="82">
        <f t="shared" si="21"/>
        <v>182.5</v>
      </c>
    </row>
    <row r="68" spans="1:8" s="9" customFormat="1" ht="43.5" customHeight="1">
      <c r="A68" s="83" t="s">
        <v>94</v>
      </c>
      <c r="B68" s="79" t="s">
        <v>19</v>
      </c>
      <c r="C68" s="79" t="s">
        <v>29</v>
      </c>
      <c r="D68" s="80" t="s">
        <v>83</v>
      </c>
      <c r="E68" s="81" t="s">
        <v>14</v>
      </c>
      <c r="F68" s="82">
        <f>F69</f>
        <v>182.5</v>
      </c>
      <c r="G68" s="82">
        <f t="shared" si="21"/>
        <v>182.5</v>
      </c>
      <c r="H68" s="82">
        <f t="shared" si="21"/>
        <v>182.5</v>
      </c>
    </row>
    <row r="69" spans="1:8" s="9" customFormat="1" ht="37.5" customHeight="1">
      <c r="A69" s="83" t="s">
        <v>64</v>
      </c>
      <c r="B69" s="79" t="s">
        <v>19</v>
      </c>
      <c r="C69" s="79" t="s">
        <v>29</v>
      </c>
      <c r="D69" s="80" t="s">
        <v>83</v>
      </c>
      <c r="E69" s="81" t="s">
        <v>15</v>
      </c>
      <c r="F69" s="82">
        <v>182.5</v>
      </c>
      <c r="G69" s="82">
        <v>182.5</v>
      </c>
      <c r="H69" s="82">
        <v>182.5</v>
      </c>
    </row>
    <row r="70" spans="1:8" s="9" customFormat="1" ht="37.5" customHeight="1">
      <c r="A70" s="88" t="s">
        <v>108</v>
      </c>
      <c r="B70" s="89" t="s">
        <v>19</v>
      </c>
      <c r="C70" s="89" t="s">
        <v>113</v>
      </c>
      <c r="D70" s="90"/>
      <c r="E70" s="91"/>
      <c r="F70" s="92">
        <v>3</v>
      </c>
      <c r="G70" s="92">
        <v>3</v>
      </c>
      <c r="H70" s="92">
        <v>0</v>
      </c>
    </row>
    <row r="71" spans="1:8" s="9" customFormat="1" ht="51.75" customHeight="1">
      <c r="A71" s="83" t="s">
        <v>111</v>
      </c>
      <c r="B71" s="79" t="s">
        <v>19</v>
      </c>
      <c r="C71" s="79" t="s">
        <v>113</v>
      </c>
      <c r="D71" s="80" t="s">
        <v>114</v>
      </c>
      <c r="E71" s="81"/>
      <c r="F71" s="82">
        <v>3</v>
      </c>
      <c r="G71" s="82">
        <v>3</v>
      </c>
      <c r="H71" s="82">
        <v>0</v>
      </c>
    </row>
    <row r="72" spans="1:8" s="9" customFormat="1" ht="37.5" customHeight="1">
      <c r="A72" s="83" t="s">
        <v>109</v>
      </c>
      <c r="B72" s="79" t="s">
        <v>19</v>
      </c>
      <c r="C72" s="79" t="s">
        <v>113</v>
      </c>
      <c r="D72" s="80" t="s">
        <v>115</v>
      </c>
      <c r="E72" s="81"/>
      <c r="F72" s="82">
        <v>3</v>
      </c>
      <c r="G72" s="82">
        <v>3</v>
      </c>
      <c r="H72" s="82">
        <v>0</v>
      </c>
    </row>
    <row r="73" spans="1:8" s="9" customFormat="1" ht="50.25" customHeight="1">
      <c r="A73" s="83" t="s">
        <v>112</v>
      </c>
      <c r="B73" s="79" t="s">
        <v>19</v>
      </c>
      <c r="C73" s="79" t="s">
        <v>113</v>
      </c>
      <c r="D73" s="80" t="s">
        <v>116</v>
      </c>
      <c r="E73" s="81"/>
      <c r="F73" s="82">
        <v>3</v>
      </c>
      <c r="G73" s="82">
        <v>3</v>
      </c>
      <c r="H73" s="82">
        <v>0</v>
      </c>
    </row>
    <row r="74" spans="1:8" s="9" customFormat="1" ht="37.5" customHeight="1">
      <c r="A74" s="83" t="s">
        <v>49</v>
      </c>
      <c r="B74" s="79" t="s">
        <v>19</v>
      </c>
      <c r="C74" s="79" t="s">
        <v>113</v>
      </c>
      <c r="D74" s="80" t="s">
        <v>116</v>
      </c>
      <c r="E74" s="81" t="s">
        <v>14</v>
      </c>
      <c r="F74" s="82">
        <v>3</v>
      </c>
      <c r="G74" s="82">
        <v>3</v>
      </c>
      <c r="H74" s="82">
        <v>0</v>
      </c>
    </row>
    <row r="75" spans="1:8" s="9" customFormat="1" ht="62.25" customHeight="1">
      <c r="A75" s="83" t="s">
        <v>110</v>
      </c>
      <c r="B75" s="79" t="s">
        <v>19</v>
      </c>
      <c r="C75" s="79" t="s">
        <v>113</v>
      </c>
      <c r="D75" s="80" t="s">
        <v>116</v>
      </c>
      <c r="E75" s="81" t="s">
        <v>15</v>
      </c>
      <c r="F75" s="82">
        <v>3</v>
      </c>
      <c r="G75" s="82">
        <v>3</v>
      </c>
      <c r="H75" s="82">
        <v>0</v>
      </c>
    </row>
    <row r="76" spans="1:8" s="9" customFormat="1" ht="27" customHeight="1">
      <c r="A76" s="6" t="s">
        <v>30</v>
      </c>
      <c r="B76" s="2" t="s">
        <v>27</v>
      </c>
      <c r="C76" s="2"/>
      <c r="D76" s="19"/>
      <c r="E76" s="43"/>
      <c r="F76" s="36">
        <f>F81+F92+F77</f>
        <v>2822.0999999999995</v>
      </c>
      <c r="G76" s="36">
        <f>G81+G92</f>
        <v>797</v>
      </c>
      <c r="H76" s="36">
        <f>H81+H92</f>
        <v>100</v>
      </c>
    </row>
    <row r="77" spans="1:8" s="9" customFormat="1" ht="27" customHeight="1">
      <c r="A77" s="6" t="s">
        <v>119</v>
      </c>
      <c r="B77" s="2" t="s">
        <v>27</v>
      </c>
      <c r="C77" s="2" t="s">
        <v>8</v>
      </c>
      <c r="D77" s="19"/>
      <c r="E77" s="43"/>
      <c r="F77" s="36">
        <f>F78</f>
        <v>5</v>
      </c>
      <c r="G77" s="36"/>
      <c r="H77" s="36"/>
    </row>
    <row r="78" spans="1:8" s="9" customFormat="1" ht="27" customHeight="1">
      <c r="A78" s="6" t="s">
        <v>120</v>
      </c>
      <c r="B78" s="2" t="s">
        <v>27</v>
      </c>
      <c r="C78" s="2" t="s">
        <v>8</v>
      </c>
      <c r="D78" s="16" t="s">
        <v>121</v>
      </c>
      <c r="E78" s="43"/>
      <c r="F78" s="33">
        <v>5</v>
      </c>
      <c r="G78" s="36"/>
      <c r="H78" s="36"/>
    </row>
    <row r="79" spans="1:8" s="9" customFormat="1" ht="30" customHeight="1">
      <c r="A79" s="4" t="s">
        <v>87</v>
      </c>
      <c r="B79" s="10" t="s">
        <v>27</v>
      </c>
      <c r="C79" s="10" t="s">
        <v>8</v>
      </c>
      <c r="D79" s="16" t="s">
        <v>121</v>
      </c>
      <c r="E79" s="45" t="s">
        <v>14</v>
      </c>
      <c r="F79" s="33">
        <v>5</v>
      </c>
      <c r="G79" s="36"/>
      <c r="H79" s="36"/>
    </row>
    <row r="80" spans="1:8" s="9" customFormat="1" ht="32.25" customHeight="1">
      <c r="A80" s="4" t="s">
        <v>64</v>
      </c>
      <c r="B80" s="10" t="s">
        <v>27</v>
      </c>
      <c r="C80" s="10" t="s">
        <v>8</v>
      </c>
      <c r="D80" s="16" t="s">
        <v>121</v>
      </c>
      <c r="E80" s="45" t="s">
        <v>15</v>
      </c>
      <c r="F80" s="33">
        <v>5</v>
      </c>
      <c r="G80" s="36"/>
      <c r="H80" s="36"/>
    </row>
    <row r="81" spans="1:8" s="40" customFormat="1" ht="16.5" customHeight="1">
      <c r="A81" s="21" t="s">
        <v>31</v>
      </c>
      <c r="B81" s="2" t="s">
        <v>27</v>
      </c>
      <c r="C81" s="2" t="s">
        <v>13</v>
      </c>
      <c r="D81" s="19"/>
      <c r="E81" s="43"/>
      <c r="F81" s="36">
        <f>F82+F89</f>
        <v>225.10000000000002</v>
      </c>
      <c r="G81" s="36">
        <f t="shared" ref="G81:H81" si="22">G82</f>
        <v>0</v>
      </c>
      <c r="H81" s="36">
        <f t="shared" si="22"/>
        <v>0</v>
      </c>
    </row>
    <row r="82" spans="1:8" s="9" customFormat="1" ht="21.75" customHeight="1">
      <c r="A82" s="17" t="s">
        <v>70</v>
      </c>
      <c r="B82" s="14">
        <v>5</v>
      </c>
      <c r="C82" s="15">
        <v>3</v>
      </c>
      <c r="D82" s="16" t="s">
        <v>56</v>
      </c>
      <c r="E82" s="45"/>
      <c r="F82" s="33">
        <f>F83+F86</f>
        <v>169.4</v>
      </c>
      <c r="G82" s="33">
        <f>G83+G86</f>
        <v>0</v>
      </c>
      <c r="H82" s="33">
        <f>H83+H86</f>
        <v>0</v>
      </c>
    </row>
    <row r="83" spans="1:8" s="9" customFormat="1" ht="39" customHeight="1">
      <c r="A83" s="4" t="s">
        <v>76</v>
      </c>
      <c r="B83" s="10" t="s">
        <v>27</v>
      </c>
      <c r="C83" s="10" t="s">
        <v>13</v>
      </c>
      <c r="D83" s="16" t="s">
        <v>77</v>
      </c>
      <c r="E83" s="45"/>
      <c r="F83" s="33">
        <f t="shared" ref="F83:H84" si="23">F84</f>
        <v>144.30000000000001</v>
      </c>
      <c r="G83" s="33">
        <f t="shared" si="23"/>
        <v>0</v>
      </c>
      <c r="H83" s="33">
        <f t="shared" si="23"/>
        <v>0</v>
      </c>
    </row>
    <row r="84" spans="1:8" s="9" customFormat="1" ht="41.25" customHeight="1">
      <c r="A84" s="4" t="s">
        <v>87</v>
      </c>
      <c r="B84" s="10" t="s">
        <v>27</v>
      </c>
      <c r="C84" s="10" t="s">
        <v>13</v>
      </c>
      <c r="D84" s="16" t="s">
        <v>77</v>
      </c>
      <c r="E84" s="45" t="s">
        <v>14</v>
      </c>
      <c r="F84" s="33">
        <f t="shared" si="23"/>
        <v>144.30000000000001</v>
      </c>
      <c r="G84" s="33">
        <f t="shared" si="23"/>
        <v>0</v>
      </c>
      <c r="H84" s="33">
        <f t="shared" si="23"/>
        <v>0</v>
      </c>
    </row>
    <row r="85" spans="1:8" s="9" customFormat="1" ht="33" customHeight="1">
      <c r="A85" s="4" t="s">
        <v>64</v>
      </c>
      <c r="B85" s="10" t="s">
        <v>27</v>
      </c>
      <c r="C85" s="10" t="s">
        <v>13</v>
      </c>
      <c r="D85" s="16" t="s">
        <v>77</v>
      </c>
      <c r="E85" s="45" t="s">
        <v>15</v>
      </c>
      <c r="F85" s="33">
        <v>144.30000000000001</v>
      </c>
      <c r="G85" s="33">
        <v>0</v>
      </c>
      <c r="H85" s="33">
        <v>0</v>
      </c>
    </row>
    <row r="86" spans="1:8" s="9" customFormat="1" ht="29.25" customHeight="1">
      <c r="A86" s="4" t="s">
        <v>99</v>
      </c>
      <c r="B86" s="10" t="s">
        <v>27</v>
      </c>
      <c r="C86" s="10" t="s">
        <v>13</v>
      </c>
      <c r="D86" s="16" t="s">
        <v>85</v>
      </c>
      <c r="E86" s="45"/>
      <c r="F86" s="33">
        <f>F87</f>
        <v>25.1</v>
      </c>
      <c r="G86" s="33">
        <f t="shared" ref="G86:H86" si="24">G87</f>
        <v>0</v>
      </c>
      <c r="H86" s="33">
        <f t="shared" si="24"/>
        <v>0</v>
      </c>
    </row>
    <row r="87" spans="1:8" s="9" customFormat="1" ht="33" customHeight="1">
      <c r="A87" s="4" t="s">
        <v>87</v>
      </c>
      <c r="B87" s="10" t="s">
        <v>27</v>
      </c>
      <c r="C87" s="10" t="s">
        <v>13</v>
      </c>
      <c r="D87" s="16" t="s">
        <v>85</v>
      </c>
      <c r="E87" s="45" t="s">
        <v>14</v>
      </c>
      <c r="F87" s="33">
        <f>F88</f>
        <v>25.1</v>
      </c>
      <c r="G87" s="33">
        <f>G88</f>
        <v>0</v>
      </c>
      <c r="H87" s="33">
        <f>H88</f>
        <v>0</v>
      </c>
    </row>
    <row r="88" spans="1:8" s="9" customFormat="1" ht="36.75" customHeight="1">
      <c r="A88" s="4" t="s">
        <v>64</v>
      </c>
      <c r="B88" s="10" t="s">
        <v>27</v>
      </c>
      <c r="C88" s="10" t="s">
        <v>13</v>
      </c>
      <c r="D88" s="16" t="s">
        <v>85</v>
      </c>
      <c r="E88" s="45" t="s">
        <v>15</v>
      </c>
      <c r="F88" s="33">
        <v>25.1</v>
      </c>
      <c r="G88" s="33">
        <v>0</v>
      </c>
      <c r="H88" s="33">
        <v>0</v>
      </c>
    </row>
    <row r="89" spans="1:8" s="9" customFormat="1" ht="72" customHeight="1">
      <c r="A89" s="93" t="s">
        <v>89</v>
      </c>
      <c r="B89" s="2" t="s">
        <v>27</v>
      </c>
      <c r="C89" s="2" t="s">
        <v>13</v>
      </c>
      <c r="D89" s="94" t="s">
        <v>92</v>
      </c>
      <c r="E89" s="43"/>
      <c r="F89" s="36">
        <v>55.7</v>
      </c>
      <c r="G89" s="36"/>
      <c r="H89" s="36"/>
    </row>
    <row r="90" spans="1:8" s="9" customFormat="1" ht="36.75" customHeight="1">
      <c r="A90" s="4" t="s">
        <v>87</v>
      </c>
      <c r="B90" s="10" t="s">
        <v>27</v>
      </c>
      <c r="C90" s="10" t="s">
        <v>13</v>
      </c>
      <c r="D90" s="16" t="s">
        <v>92</v>
      </c>
      <c r="E90" s="45" t="s">
        <v>14</v>
      </c>
      <c r="F90" s="33">
        <v>55.7</v>
      </c>
      <c r="G90" s="33"/>
      <c r="H90" s="33"/>
    </row>
    <row r="91" spans="1:8" s="9" customFormat="1" ht="36.75" customHeight="1">
      <c r="A91" s="4" t="s">
        <v>64</v>
      </c>
      <c r="B91" s="10" t="s">
        <v>27</v>
      </c>
      <c r="C91" s="10" t="s">
        <v>13</v>
      </c>
      <c r="D91" s="16" t="s">
        <v>92</v>
      </c>
      <c r="E91" s="45" t="s">
        <v>15</v>
      </c>
      <c r="F91" s="33">
        <v>55.7</v>
      </c>
      <c r="G91" s="33"/>
      <c r="H91" s="33"/>
    </row>
    <row r="92" spans="1:8" s="9" customFormat="1" ht="30.75" customHeight="1">
      <c r="A92" s="6" t="s">
        <v>78</v>
      </c>
      <c r="B92" s="2" t="s">
        <v>27</v>
      </c>
      <c r="C92" s="2" t="s">
        <v>27</v>
      </c>
      <c r="D92" s="19"/>
      <c r="E92" s="43"/>
      <c r="F92" s="36">
        <f>F93</f>
        <v>2591.9999999999995</v>
      </c>
      <c r="G92" s="36">
        <f t="shared" ref="G92:H92" si="25">G93</f>
        <v>797</v>
      </c>
      <c r="H92" s="36">
        <f t="shared" si="25"/>
        <v>100</v>
      </c>
    </row>
    <row r="93" spans="1:8" s="9" customFormat="1" ht="30.75" customHeight="1">
      <c r="A93" s="4" t="s">
        <v>70</v>
      </c>
      <c r="B93" s="10" t="s">
        <v>27</v>
      </c>
      <c r="C93" s="10" t="s">
        <v>27</v>
      </c>
      <c r="D93" s="20" t="s">
        <v>56</v>
      </c>
      <c r="E93" s="45"/>
      <c r="F93" s="33">
        <f>F94+F101+F104</f>
        <v>2591.9999999999995</v>
      </c>
      <c r="G93" s="33">
        <f t="shared" ref="G93:H93" si="26">G94+G101</f>
        <v>797</v>
      </c>
      <c r="H93" s="33">
        <f t="shared" si="26"/>
        <v>100</v>
      </c>
    </row>
    <row r="94" spans="1:8" s="9" customFormat="1" ht="30.75" customHeight="1">
      <c r="A94" s="12" t="s">
        <v>80</v>
      </c>
      <c r="B94" s="55" t="s">
        <v>27</v>
      </c>
      <c r="C94" s="55" t="s">
        <v>27</v>
      </c>
      <c r="D94" s="56" t="s">
        <v>79</v>
      </c>
      <c r="E94" s="45"/>
      <c r="F94" s="33">
        <f>F95+F97+F99</f>
        <v>1377.6</v>
      </c>
      <c r="G94" s="33">
        <f t="shared" ref="G94:H94" si="27">G95+G97+G99</f>
        <v>797</v>
      </c>
      <c r="H94" s="33">
        <f t="shared" si="27"/>
        <v>100</v>
      </c>
    </row>
    <row r="95" spans="1:8" s="9" customFormat="1" ht="72.75" customHeight="1">
      <c r="A95" s="12" t="s">
        <v>63</v>
      </c>
      <c r="B95" s="55" t="s">
        <v>27</v>
      </c>
      <c r="C95" s="55" t="s">
        <v>27</v>
      </c>
      <c r="D95" s="56" t="s">
        <v>79</v>
      </c>
      <c r="E95" s="45" t="s">
        <v>10</v>
      </c>
      <c r="F95" s="33">
        <f>F96</f>
        <v>698.8</v>
      </c>
      <c r="G95" s="33">
        <f t="shared" ref="G95:H95" si="28">G96</f>
        <v>500</v>
      </c>
      <c r="H95" s="33">
        <f t="shared" si="28"/>
        <v>100</v>
      </c>
    </row>
    <row r="96" spans="1:8" ht="15.75">
      <c r="A96" s="12" t="s">
        <v>32</v>
      </c>
      <c r="B96" s="55" t="s">
        <v>27</v>
      </c>
      <c r="C96" s="55" t="s">
        <v>27</v>
      </c>
      <c r="D96" s="56" t="s">
        <v>79</v>
      </c>
      <c r="E96" s="45" t="s">
        <v>33</v>
      </c>
      <c r="F96" s="33">
        <v>698.8</v>
      </c>
      <c r="G96" s="33">
        <v>500</v>
      </c>
      <c r="H96" s="33">
        <v>100</v>
      </c>
    </row>
    <row r="97" spans="1:8" ht="34.5" customHeight="1">
      <c r="A97" s="4" t="s">
        <v>87</v>
      </c>
      <c r="B97" s="55" t="s">
        <v>27</v>
      </c>
      <c r="C97" s="55" t="s">
        <v>27</v>
      </c>
      <c r="D97" s="56" t="s">
        <v>79</v>
      </c>
      <c r="E97" s="45" t="s">
        <v>14</v>
      </c>
      <c r="F97" s="33">
        <f>F98</f>
        <v>602.70000000000005</v>
      </c>
      <c r="G97" s="33">
        <f t="shared" ref="G97" si="29">G98</f>
        <v>297</v>
      </c>
      <c r="H97" s="33">
        <f>H98</f>
        <v>0</v>
      </c>
    </row>
    <row r="98" spans="1:8" ht="31.5">
      <c r="A98" s="54" t="s">
        <v>64</v>
      </c>
      <c r="B98" s="55" t="s">
        <v>27</v>
      </c>
      <c r="C98" s="55" t="s">
        <v>27</v>
      </c>
      <c r="D98" s="56" t="s">
        <v>79</v>
      </c>
      <c r="E98" s="45" t="s">
        <v>15</v>
      </c>
      <c r="F98" s="33">
        <v>602.70000000000005</v>
      </c>
      <c r="G98" s="33">
        <v>297</v>
      </c>
      <c r="H98" s="33">
        <v>0</v>
      </c>
    </row>
    <row r="99" spans="1:8" ht="15.75">
      <c r="A99" s="12" t="s">
        <v>16</v>
      </c>
      <c r="B99" s="55" t="s">
        <v>27</v>
      </c>
      <c r="C99" s="55" t="s">
        <v>27</v>
      </c>
      <c r="D99" s="56" t="s">
        <v>79</v>
      </c>
      <c r="E99" s="45" t="s">
        <v>17</v>
      </c>
      <c r="F99" s="33">
        <f>F100</f>
        <v>76.099999999999994</v>
      </c>
      <c r="G99" s="33">
        <f t="shared" ref="G99:H99" si="30">G100</f>
        <v>0</v>
      </c>
      <c r="H99" s="33">
        <f t="shared" si="30"/>
        <v>0</v>
      </c>
    </row>
    <row r="100" spans="1:8" ht="15.75">
      <c r="A100" s="12" t="s">
        <v>65</v>
      </c>
      <c r="B100" s="55" t="s">
        <v>27</v>
      </c>
      <c r="C100" s="55" t="s">
        <v>27</v>
      </c>
      <c r="D100" s="56" t="s">
        <v>79</v>
      </c>
      <c r="E100" s="45" t="s">
        <v>18</v>
      </c>
      <c r="F100" s="33">
        <v>76.099999999999994</v>
      </c>
      <c r="G100" s="33">
        <v>0</v>
      </c>
      <c r="H100" s="33">
        <v>0</v>
      </c>
    </row>
    <row r="101" spans="1:8" ht="63">
      <c r="A101" s="12" t="s">
        <v>88</v>
      </c>
      <c r="B101" s="55" t="s">
        <v>27</v>
      </c>
      <c r="C101" s="55" t="s">
        <v>27</v>
      </c>
      <c r="D101" s="56" t="s">
        <v>90</v>
      </c>
      <c r="E101" s="45"/>
      <c r="F101" s="33">
        <f>F102</f>
        <v>1207.8</v>
      </c>
      <c r="G101" s="33">
        <f t="shared" ref="G101:H102" si="31">G102</f>
        <v>0</v>
      </c>
      <c r="H101" s="33">
        <f t="shared" si="31"/>
        <v>0</v>
      </c>
    </row>
    <row r="102" spans="1:8" ht="63">
      <c r="A102" s="12" t="s">
        <v>63</v>
      </c>
      <c r="B102" s="55" t="s">
        <v>27</v>
      </c>
      <c r="C102" s="55" t="s">
        <v>27</v>
      </c>
      <c r="D102" s="56" t="s">
        <v>91</v>
      </c>
      <c r="E102" s="45" t="s">
        <v>10</v>
      </c>
      <c r="F102" s="33">
        <f>F103</f>
        <v>1207.8</v>
      </c>
      <c r="G102" s="33">
        <f t="shared" si="31"/>
        <v>0</v>
      </c>
      <c r="H102" s="33">
        <f t="shared" si="31"/>
        <v>0</v>
      </c>
    </row>
    <row r="103" spans="1:8" ht="15.75">
      <c r="A103" s="12" t="s">
        <v>32</v>
      </c>
      <c r="B103" s="55" t="s">
        <v>27</v>
      </c>
      <c r="C103" s="55" t="s">
        <v>27</v>
      </c>
      <c r="D103" s="56" t="s">
        <v>92</v>
      </c>
      <c r="E103" s="45" t="s">
        <v>33</v>
      </c>
      <c r="F103" s="33">
        <v>1207.8</v>
      </c>
      <c r="G103" s="33">
        <v>0</v>
      </c>
      <c r="H103" s="33">
        <v>0</v>
      </c>
    </row>
    <row r="104" spans="1:8" ht="15.75">
      <c r="A104" s="95" t="s">
        <v>122</v>
      </c>
      <c r="B104" s="55" t="s">
        <v>27</v>
      </c>
      <c r="C104" s="55" t="s">
        <v>27</v>
      </c>
      <c r="D104" s="56" t="s">
        <v>92</v>
      </c>
      <c r="E104" s="45"/>
      <c r="F104" s="33">
        <v>6.6</v>
      </c>
      <c r="G104" s="33"/>
      <c r="H104" s="33"/>
    </row>
    <row r="105" spans="1:8" ht="31.5">
      <c r="A105" s="4" t="s">
        <v>87</v>
      </c>
      <c r="B105" s="55" t="s">
        <v>27</v>
      </c>
      <c r="C105" s="55" t="s">
        <v>27</v>
      </c>
      <c r="D105" s="56" t="s">
        <v>92</v>
      </c>
      <c r="E105" s="45" t="s">
        <v>14</v>
      </c>
      <c r="F105" s="33">
        <v>6.6</v>
      </c>
      <c r="G105" s="33"/>
      <c r="H105" s="33"/>
    </row>
    <row r="106" spans="1:8" ht="31.5">
      <c r="A106" s="54" t="s">
        <v>64</v>
      </c>
      <c r="B106" s="55" t="s">
        <v>27</v>
      </c>
      <c r="C106" s="55" t="s">
        <v>27</v>
      </c>
      <c r="D106" s="56" t="s">
        <v>92</v>
      </c>
      <c r="E106" s="45" t="s">
        <v>15</v>
      </c>
      <c r="F106" s="33">
        <v>6.6</v>
      </c>
      <c r="G106" s="33"/>
      <c r="H106" s="33"/>
    </row>
    <row r="107" spans="1:8" ht="15.75">
      <c r="A107" s="21" t="s">
        <v>54</v>
      </c>
      <c r="B107" s="2" t="s">
        <v>34</v>
      </c>
      <c r="C107" s="2"/>
      <c r="D107" s="13"/>
      <c r="E107" s="49"/>
      <c r="F107" s="36">
        <f>F108</f>
        <v>3451.6</v>
      </c>
      <c r="G107" s="36">
        <f t="shared" ref="G107:H108" si="32">G108</f>
        <v>0</v>
      </c>
      <c r="H107" s="36">
        <f t="shared" si="32"/>
        <v>0</v>
      </c>
    </row>
    <row r="108" spans="1:8" s="9" customFormat="1" ht="15.75">
      <c r="A108" s="1" t="s">
        <v>35</v>
      </c>
      <c r="B108" s="2" t="s">
        <v>34</v>
      </c>
      <c r="C108" s="2" t="s">
        <v>7</v>
      </c>
      <c r="D108" s="13"/>
      <c r="E108" s="49"/>
      <c r="F108" s="36">
        <f>F109</f>
        <v>3451.6</v>
      </c>
      <c r="G108" s="36">
        <f t="shared" si="32"/>
        <v>0</v>
      </c>
      <c r="H108" s="36">
        <f t="shared" si="32"/>
        <v>0</v>
      </c>
    </row>
    <row r="109" spans="1:8" ht="18" customHeight="1">
      <c r="A109" s="4" t="s">
        <v>70</v>
      </c>
      <c r="B109" s="5" t="s">
        <v>34</v>
      </c>
      <c r="C109" s="5" t="s">
        <v>7</v>
      </c>
      <c r="D109" s="18" t="s">
        <v>56</v>
      </c>
      <c r="E109" s="46"/>
      <c r="F109" s="33">
        <f>F110+F115</f>
        <v>3451.6</v>
      </c>
      <c r="G109" s="33">
        <f>G110+G115</f>
        <v>0</v>
      </c>
      <c r="H109" s="33">
        <f>H110+H115</f>
        <v>0</v>
      </c>
    </row>
    <row r="110" spans="1:8" ht="45" customHeight="1">
      <c r="A110" s="12" t="s">
        <v>71</v>
      </c>
      <c r="B110" s="5" t="s">
        <v>34</v>
      </c>
      <c r="C110" s="5" t="s">
        <v>7</v>
      </c>
      <c r="D110" s="18" t="s">
        <v>72</v>
      </c>
      <c r="E110" s="46"/>
      <c r="F110" s="33">
        <f>F111+F113</f>
        <v>382.7</v>
      </c>
      <c r="G110" s="33">
        <f>G111+G113</f>
        <v>0</v>
      </c>
      <c r="H110" s="33">
        <f>H111+H113</f>
        <v>0</v>
      </c>
    </row>
    <row r="111" spans="1:8" ht="30" customHeight="1">
      <c r="A111" s="4" t="s">
        <v>87</v>
      </c>
      <c r="B111" s="5" t="s">
        <v>34</v>
      </c>
      <c r="C111" s="5" t="s">
        <v>7</v>
      </c>
      <c r="D111" s="18" t="s">
        <v>72</v>
      </c>
      <c r="E111" s="46">
        <v>200</v>
      </c>
      <c r="F111" s="33">
        <f>F112</f>
        <v>371.7</v>
      </c>
      <c r="G111" s="33">
        <v>0</v>
      </c>
      <c r="H111" s="33">
        <f t="shared" ref="H111" si="33">H112</f>
        <v>0</v>
      </c>
    </row>
    <row r="112" spans="1:8" ht="31.5">
      <c r="A112" s="4" t="s">
        <v>64</v>
      </c>
      <c r="B112" s="5" t="s">
        <v>34</v>
      </c>
      <c r="C112" s="5" t="s">
        <v>7</v>
      </c>
      <c r="D112" s="18" t="s">
        <v>72</v>
      </c>
      <c r="E112" s="46">
        <v>240</v>
      </c>
      <c r="F112" s="33">
        <v>371.7</v>
      </c>
      <c r="G112" s="33">
        <v>0</v>
      </c>
      <c r="H112" s="33">
        <v>0</v>
      </c>
    </row>
    <row r="113" spans="1:8" ht="32.25" customHeight="1">
      <c r="A113" s="12" t="s">
        <v>16</v>
      </c>
      <c r="B113" s="5" t="s">
        <v>34</v>
      </c>
      <c r="C113" s="5" t="s">
        <v>7</v>
      </c>
      <c r="D113" s="18" t="s">
        <v>72</v>
      </c>
      <c r="E113" s="46">
        <v>800</v>
      </c>
      <c r="F113" s="33">
        <f>F114</f>
        <v>11</v>
      </c>
      <c r="G113" s="33">
        <f t="shared" ref="G113:H113" si="34">G114</f>
        <v>0</v>
      </c>
      <c r="H113" s="33">
        <f t="shared" si="34"/>
        <v>0</v>
      </c>
    </row>
    <row r="114" spans="1:8" ht="15.75">
      <c r="A114" s="12" t="s">
        <v>65</v>
      </c>
      <c r="B114" s="5" t="s">
        <v>34</v>
      </c>
      <c r="C114" s="5" t="s">
        <v>7</v>
      </c>
      <c r="D114" s="18" t="s">
        <v>72</v>
      </c>
      <c r="E114" s="46">
        <v>850</v>
      </c>
      <c r="F114" s="33">
        <v>11</v>
      </c>
      <c r="G114" s="33">
        <v>0</v>
      </c>
      <c r="H114" s="33">
        <v>0</v>
      </c>
    </row>
    <row r="115" spans="1:8" ht="63">
      <c r="A115" s="58" t="s">
        <v>89</v>
      </c>
      <c r="B115" s="5" t="s">
        <v>34</v>
      </c>
      <c r="C115" s="5" t="s">
        <v>7</v>
      </c>
      <c r="D115" s="18" t="s">
        <v>92</v>
      </c>
      <c r="E115" s="46"/>
      <c r="F115" s="33">
        <f>F116+F118</f>
        <v>3068.9</v>
      </c>
      <c r="G115" s="33">
        <f t="shared" ref="G115:H116" si="35">G116</f>
        <v>0</v>
      </c>
      <c r="H115" s="33">
        <f t="shared" si="35"/>
        <v>0</v>
      </c>
    </row>
    <row r="116" spans="1:8" ht="63">
      <c r="A116" s="59" t="s">
        <v>63</v>
      </c>
      <c r="B116" s="5" t="s">
        <v>34</v>
      </c>
      <c r="C116" s="5" t="s">
        <v>7</v>
      </c>
      <c r="D116" s="18" t="s">
        <v>92</v>
      </c>
      <c r="E116" s="46">
        <v>100</v>
      </c>
      <c r="F116" s="33">
        <f>F117</f>
        <v>2492</v>
      </c>
      <c r="G116" s="33">
        <f t="shared" si="35"/>
        <v>0</v>
      </c>
      <c r="H116" s="33">
        <f t="shared" si="35"/>
        <v>0</v>
      </c>
    </row>
    <row r="117" spans="1:8" ht="15.75">
      <c r="A117" s="35" t="s">
        <v>32</v>
      </c>
      <c r="B117" s="5" t="s">
        <v>34</v>
      </c>
      <c r="C117" s="5" t="s">
        <v>7</v>
      </c>
      <c r="D117" s="18" t="s">
        <v>92</v>
      </c>
      <c r="E117" s="46">
        <v>110</v>
      </c>
      <c r="F117" s="33">
        <v>2492</v>
      </c>
      <c r="G117" s="33">
        <v>0</v>
      </c>
      <c r="H117" s="33">
        <v>0</v>
      </c>
    </row>
    <row r="118" spans="1:8" ht="31.5">
      <c r="A118" s="4" t="s">
        <v>87</v>
      </c>
      <c r="B118" s="5" t="s">
        <v>34</v>
      </c>
      <c r="C118" s="5" t="s">
        <v>7</v>
      </c>
      <c r="D118" s="18" t="s">
        <v>92</v>
      </c>
      <c r="E118" s="46">
        <v>200</v>
      </c>
      <c r="F118" s="33">
        <f>F119</f>
        <v>576.9</v>
      </c>
      <c r="G118" s="33"/>
      <c r="H118" s="33"/>
    </row>
    <row r="119" spans="1:8" ht="31.5">
      <c r="A119" s="4" t="s">
        <v>64</v>
      </c>
      <c r="B119" s="5" t="s">
        <v>34</v>
      </c>
      <c r="C119" s="5" t="s">
        <v>7</v>
      </c>
      <c r="D119" s="18" t="s">
        <v>92</v>
      </c>
      <c r="E119" s="46">
        <v>240</v>
      </c>
      <c r="F119" s="33">
        <v>576.9</v>
      </c>
      <c r="G119" s="33"/>
      <c r="H119" s="33"/>
    </row>
    <row r="120" spans="1:8" ht="17.25" customHeight="1">
      <c r="A120" s="1" t="s">
        <v>37</v>
      </c>
      <c r="B120" s="2" t="s">
        <v>38</v>
      </c>
      <c r="C120" s="2"/>
      <c r="D120" s="1"/>
      <c r="E120" s="47"/>
      <c r="F120" s="36">
        <f>F121</f>
        <v>284</v>
      </c>
      <c r="G120" s="36">
        <f t="shared" ref="G120:H120" si="36">G121</f>
        <v>17.399999999999999</v>
      </c>
      <c r="H120" s="36">
        <f t="shared" si="36"/>
        <v>12</v>
      </c>
    </row>
    <row r="121" spans="1:8" ht="21" customHeight="1">
      <c r="A121" s="1" t="s">
        <v>39</v>
      </c>
      <c r="B121" s="2" t="s">
        <v>38</v>
      </c>
      <c r="C121" s="2" t="s">
        <v>7</v>
      </c>
      <c r="D121" s="1"/>
      <c r="E121" s="47"/>
      <c r="F121" s="36">
        <f t="shared" ref="F121:H124" si="37">F122</f>
        <v>284</v>
      </c>
      <c r="G121" s="36">
        <f t="shared" si="37"/>
        <v>17.399999999999999</v>
      </c>
      <c r="H121" s="36">
        <f t="shared" si="37"/>
        <v>12</v>
      </c>
    </row>
    <row r="122" spans="1:8" ht="22.5" customHeight="1">
      <c r="A122" s="11" t="s">
        <v>70</v>
      </c>
      <c r="B122" s="10" t="s">
        <v>38</v>
      </c>
      <c r="C122" s="10" t="s">
        <v>7</v>
      </c>
      <c r="D122" s="24" t="s">
        <v>56</v>
      </c>
      <c r="E122" s="51"/>
      <c r="F122" s="33">
        <f>F123</f>
        <v>284</v>
      </c>
      <c r="G122" s="33">
        <f t="shared" si="37"/>
        <v>17.399999999999999</v>
      </c>
      <c r="H122" s="33">
        <f t="shared" si="37"/>
        <v>12</v>
      </c>
    </row>
    <row r="123" spans="1:8" ht="27.75" customHeight="1">
      <c r="A123" s="11" t="s">
        <v>40</v>
      </c>
      <c r="B123" s="23">
        <v>10</v>
      </c>
      <c r="C123" s="23">
        <v>1</v>
      </c>
      <c r="D123" s="22" t="s">
        <v>81</v>
      </c>
      <c r="E123" s="52" t="s">
        <v>36</v>
      </c>
      <c r="F123" s="33">
        <f t="shared" si="37"/>
        <v>284</v>
      </c>
      <c r="G123" s="33">
        <f t="shared" si="37"/>
        <v>17.399999999999999</v>
      </c>
      <c r="H123" s="33">
        <f t="shared" si="37"/>
        <v>12</v>
      </c>
    </row>
    <row r="124" spans="1:8" ht="20.25" customHeight="1">
      <c r="A124" s="12" t="s">
        <v>41</v>
      </c>
      <c r="B124" s="23">
        <v>10</v>
      </c>
      <c r="C124" s="23">
        <v>1</v>
      </c>
      <c r="D124" s="22" t="s">
        <v>81</v>
      </c>
      <c r="E124" s="38">
        <v>300</v>
      </c>
      <c r="F124" s="33">
        <f t="shared" si="37"/>
        <v>284</v>
      </c>
      <c r="G124" s="33">
        <f t="shared" si="37"/>
        <v>17.399999999999999</v>
      </c>
      <c r="H124" s="33">
        <f t="shared" si="37"/>
        <v>12</v>
      </c>
    </row>
    <row r="125" spans="1:8" ht="36" customHeight="1">
      <c r="A125" s="12" t="s">
        <v>66</v>
      </c>
      <c r="B125" s="23">
        <v>10</v>
      </c>
      <c r="C125" s="23">
        <v>1</v>
      </c>
      <c r="D125" s="22" t="s">
        <v>81</v>
      </c>
      <c r="E125" s="38">
        <v>310</v>
      </c>
      <c r="F125" s="33">
        <v>284</v>
      </c>
      <c r="G125" s="33">
        <v>17.399999999999999</v>
      </c>
      <c r="H125" s="33">
        <v>12</v>
      </c>
    </row>
    <row r="126" spans="1:8" ht="15.75">
      <c r="A126" s="21" t="s">
        <v>50</v>
      </c>
      <c r="B126" s="31">
        <v>11</v>
      </c>
      <c r="C126" s="31"/>
      <c r="D126" s="32"/>
      <c r="E126" s="47"/>
      <c r="F126" s="36">
        <f>F127</f>
        <v>5.0999999999999996</v>
      </c>
      <c r="G126" s="36">
        <f t="shared" ref="G126:H126" si="38">G127</f>
        <v>0</v>
      </c>
      <c r="H126" s="36">
        <f t="shared" si="38"/>
        <v>0</v>
      </c>
    </row>
    <row r="127" spans="1:8" ht="15.75">
      <c r="A127" s="21" t="s">
        <v>51</v>
      </c>
      <c r="B127" s="31">
        <v>11</v>
      </c>
      <c r="C127" s="31">
        <v>1</v>
      </c>
      <c r="D127" s="32"/>
      <c r="E127" s="47"/>
      <c r="F127" s="36">
        <f t="shared" ref="F127:H130" si="39">F128</f>
        <v>5.0999999999999996</v>
      </c>
      <c r="G127" s="36">
        <f t="shared" si="39"/>
        <v>0</v>
      </c>
      <c r="H127" s="36">
        <f t="shared" si="39"/>
        <v>0</v>
      </c>
    </row>
    <row r="128" spans="1:8" ht="20.25" customHeight="1">
      <c r="A128" s="11" t="s">
        <v>70</v>
      </c>
      <c r="B128" s="10" t="s">
        <v>21</v>
      </c>
      <c r="C128" s="10" t="s">
        <v>7</v>
      </c>
      <c r="D128" s="24" t="s">
        <v>56</v>
      </c>
      <c r="E128" s="46"/>
      <c r="F128" s="33">
        <f t="shared" si="39"/>
        <v>5.0999999999999996</v>
      </c>
      <c r="G128" s="33">
        <f t="shared" si="39"/>
        <v>0</v>
      </c>
      <c r="H128" s="33">
        <f t="shared" si="39"/>
        <v>0</v>
      </c>
    </row>
    <row r="129" spans="1:8" ht="28.5" customHeight="1">
      <c r="A129" s="12" t="s">
        <v>53</v>
      </c>
      <c r="B129" s="23">
        <v>11</v>
      </c>
      <c r="C129" s="23">
        <v>1</v>
      </c>
      <c r="D129" s="22" t="s">
        <v>82</v>
      </c>
      <c r="E129" s="46"/>
      <c r="F129" s="33">
        <f>F130</f>
        <v>5.0999999999999996</v>
      </c>
      <c r="G129" s="33">
        <f t="shared" si="39"/>
        <v>0</v>
      </c>
      <c r="H129" s="33">
        <f t="shared" si="39"/>
        <v>0</v>
      </c>
    </row>
    <row r="130" spans="1:8" s="9" customFormat="1" ht="31.5">
      <c r="A130" s="4" t="s">
        <v>87</v>
      </c>
      <c r="B130" s="23">
        <v>11</v>
      </c>
      <c r="C130" s="23">
        <v>1</v>
      </c>
      <c r="D130" s="22" t="s">
        <v>82</v>
      </c>
      <c r="E130" s="46">
        <v>200</v>
      </c>
      <c r="F130" s="33">
        <f t="shared" si="39"/>
        <v>5.0999999999999996</v>
      </c>
      <c r="G130" s="33">
        <f t="shared" si="39"/>
        <v>0</v>
      </c>
      <c r="H130" s="33">
        <f t="shared" si="39"/>
        <v>0</v>
      </c>
    </row>
    <row r="131" spans="1:8" s="9" customFormat="1" ht="33.75" customHeight="1">
      <c r="A131" s="12" t="s">
        <v>64</v>
      </c>
      <c r="B131" s="23">
        <v>11</v>
      </c>
      <c r="C131" s="23">
        <v>1</v>
      </c>
      <c r="D131" s="22" t="s">
        <v>82</v>
      </c>
      <c r="E131" s="46">
        <v>240</v>
      </c>
      <c r="F131" s="33">
        <v>5.0999999999999996</v>
      </c>
      <c r="G131" s="33">
        <v>0</v>
      </c>
      <c r="H131" s="33">
        <v>0</v>
      </c>
    </row>
    <row r="132" spans="1:8" s="9" customFormat="1" ht="33.75" customHeight="1">
      <c r="A132" s="21" t="s">
        <v>103</v>
      </c>
      <c r="B132" s="31">
        <v>99</v>
      </c>
      <c r="C132" s="31"/>
      <c r="D132" s="32"/>
      <c r="E132" s="47"/>
      <c r="F132" s="36">
        <v>0</v>
      </c>
      <c r="G132" s="36">
        <f t="shared" ref="G132:H136" si="40">G133</f>
        <v>58.9</v>
      </c>
      <c r="H132" s="36">
        <f t="shared" si="40"/>
        <v>85</v>
      </c>
    </row>
    <row r="133" spans="1:8" s="9" customFormat="1" ht="33.75" customHeight="1">
      <c r="A133" s="12" t="s">
        <v>104</v>
      </c>
      <c r="B133" s="23">
        <v>99</v>
      </c>
      <c r="C133" s="23">
        <v>99</v>
      </c>
      <c r="D133" s="22"/>
      <c r="E133" s="46"/>
      <c r="F133" s="33">
        <v>0</v>
      </c>
      <c r="G133" s="33">
        <f t="shared" si="40"/>
        <v>58.9</v>
      </c>
      <c r="H133" s="33">
        <f t="shared" si="40"/>
        <v>85</v>
      </c>
    </row>
    <row r="134" spans="1:8" s="9" customFormat="1" ht="33.75" customHeight="1">
      <c r="A134" s="12" t="s">
        <v>70</v>
      </c>
      <c r="B134" s="23">
        <v>99</v>
      </c>
      <c r="C134" s="23">
        <v>99</v>
      </c>
      <c r="D134" s="22" t="s">
        <v>56</v>
      </c>
      <c r="E134" s="46"/>
      <c r="F134" s="33">
        <v>0</v>
      </c>
      <c r="G134" s="33">
        <f t="shared" si="40"/>
        <v>58.9</v>
      </c>
      <c r="H134" s="33">
        <f t="shared" si="40"/>
        <v>85</v>
      </c>
    </row>
    <row r="135" spans="1:8" s="9" customFormat="1" ht="33.75" customHeight="1">
      <c r="A135" s="12" t="s">
        <v>104</v>
      </c>
      <c r="B135" s="23">
        <v>99</v>
      </c>
      <c r="C135" s="23">
        <v>99</v>
      </c>
      <c r="D135" s="85" t="s">
        <v>105</v>
      </c>
      <c r="E135" s="46"/>
      <c r="F135" s="33">
        <v>0</v>
      </c>
      <c r="G135" s="33">
        <f t="shared" si="40"/>
        <v>58.9</v>
      </c>
      <c r="H135" s="33">
        <f t="shared" si="40"/>
        <v>85</v>
      </c>
    </row>
    <row r="136" spans="1:8" s="9" customFormat="1" ht="33.75" customHeight="1">
      <c r="A136" s="12" t="s">
        <v>104</v>
      </c>
      <c r="B136" s="23">
        <v>99</v>
      </c>
      <c r="C136" s="23">
        <v>99</v>
      </c>
      <c r="D136" s="85" t="s">
        <v>105</v>
      </c>
      <c r="E136" s="46">
        <v>900</v>
      </c>
      <c r="F136" s="33">
        <v>0</v>
      </c>
      <c r="G136" s="33">
        <f t="shared" si="40"/>
        <v>58.9</v>
      </c>
      <c r="H136" s="33">
        <f t="shared" si="40"/>
        <v>85</v>
      </c>
    </row>
    <row r="137" spans="1:8" s="9" customFormat="1" ht="33.75" customHeight="1">
      <c r="A137" s="12" t="s">
        <v>104</v>
      </c>
      <c r="B137" s="23">
        <v>99</v>
      </c>
      <c r="C137" s="23">
        <v>9</v>
      </c>
      <c r="D137" s="85" t="s">
        <v>105</v>
      </c>
      <c r="E137" s="46">
        <v>990</v>
      </c>
      <c r="F137" s="33">
        <v>0</v>
      </c>
      <c r="G137" s="33">
        <v>58.9</v>
      </c>
      <c r="H137" s="33">
        <v>85</v>
      </c>
    </row>
    <row r="138" spans="1:8" ht="15.75">
      <c r="A138" s="1" t="s">
        <v>45</v>
      </c>
      <c r="B138" s="8"/>
      <c r="C138" s="29"/>
      <c r="D138" s="30"/>
      <c r="E138" s="50"/>
      <c r="F138" s="36">
        <f>F7+F44+F52+F61+F76+F107+F120+F126</f>
        <v>9498.1</v>
      </c>
      <c r="G138" s="36">
        <f>G7+G44+G52+G61+G76+G107+G120+G126+G132</f>
        <v>2474.9</v>
      </c>
      <c r="H138" s="36">
        <f>H7+H44+H52+H61+H76+H107+H120+H126+H132</f>
        <v>1822</v>
      </c>
    </row>
    <row r="139" spans="1:8">
      <c r="C139" s="26"/>
      <c r="D139" s="25"/>
    </row>
    <row r="140" spans="1:8">
      <c r="C140" s="26"/>
      <c r="D140" s="25"/>
    </row>
    <row r="141" spans="1:8">
      <c r="C141" s="26"/>
      <c r="D141" s="25"/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D148" s="25"/>
    </row>
    <row r="149" spans="3:4">
      <c r="D14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2022-01-21T02:54:42Z</dcterms:modified>
</cp:coreProperties>
</file>